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8" l="1"/>
  <c r="AL99" i="26"/>
  <c r="AK99" i="30"/>
  <c r="AK99" i="27"/>
  <c r="AK99" i="24"/>
  <c r="AO99"/>
  <c r="AB97" i="63"/>
  <c r="AB93"/>
  <c r="AB89"/>
  <c r="AB89" i="61"/>
  <c r="AB85" i="63"/>
  <c r="AB81"/>
  <c r="AB81" i="61"/>
  <c r="AB77" i="63"/>
  <c r="AB77" i="61"/>
  <c r="AB73" i="63"/>
  <c r="AB73" i="61"/>
  <c r="AB69" i="63"/>
  <c r="AB69" i="61"/>
  <c r="AB22"/>
  <c r="AB82" i="63"/>
  <c r="AB70"/>
  <c r="AB93" i="61"/>
  <c r="AB86"/>
  <c r="AB82"/>
  <c r="AB78"/>
  <c r="AB70"/>
  <c r="AB5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L40" i="66" s="1"/>
  <c r="N40" s="1"/>
  <c r="E40" i="57" s="1"/>
  <c r="C41" i="39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L88" i="66" s="1"/>
  <c r="N88" s="1"/>
  <c r="E88" i="57" s="1"/>
  <c r="C89" i="3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K88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K40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65" l="1"/>
  <c r="B99" i="63"/>
  <c r="F49" i="62"/>
  <c r="C99" i="56"/>
  <c r="F42"/>
  <c r="F23"/>
  <c r="F55" i="55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O74" s="1"/>
  <c r="N78"/>
  <c r="O78" s="1"/>
  <c r="N9"/>
  <c r="O9" s="1"/>
  <c r="N13"/>
  <c r="N25"/>
  <c r="N29"/>
  <c r="O29" s="1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O36" s="1"/>
  <c r="N40"/>
  <c r="O40" s="1"/>
  <c r="N44"/>
  <c r="N48"/>
  <c r="O48" s="1"/>
  <c r="N52"/>
  <c r="O52" s="1"/>
  <c r="N55"/>
  <c r="N56"/>
  <c r="N59"/>
  <c r="O59" s="1"/>
  <c r="N60"/>
  <c r="N63"/>
  <c r="N64"/>
  <c r="N67"/>
  <c r="N68"/>
  <c r="N71"/>
  <c r="N72"/>
  <c r="N75"/>
  <c r="N76"/>
  <c r="O76" s="1"/>
  <c r="N79"/>
  <c r="O79" s="1"/>
  <c r="N80"/>
  <c r="N83"/>
  <c r="N84"/>
  <c r="N87"/>
  <c r="N88"/>
  <c r="N91"/>
  <c r="N92"/>
  <c r="O92" s="1"/>
  <c r="N95"/>
  <c r="O95" s="1"/>
  <c r="N96"/>
  <c r="I99"/>
  <c r="N81"/>
  <c r="O81" s="1"/>
  <c r="N82"/>
  <c r="O82" s="1"/>
  <c r="N85"/>
  <c r="O85" s="1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48"/>
  <c r="V9"/>
  <c r="V32"/>
  <c r="O32"/>
  <c r="V40"/>
  <c r="V16"/>
  <c r="O16"/>
  <c r="V24"/>
  <c r="V31"/>
  <c r="V43"/>
  <c r="O43"/>
  <c r="O87"/>
  <c r="V19" i="56"/>
  <c r="V24"/>
  <c r="V35"/>
  <c r="O35"/>
  <c r="V40"/>
  <c r="V42"/>
  <c r="O51"/>
  <c r="V40" i="57"/>
  <c r="N8" i="55"/>
  <c r="F9"/>
  <c r="I99"/>
  <c r="M99"/>
  <c r="G10"/>
  <c r="N12"/>
  <c r="O12" s="1"/>
  <c r="F13"/>
  <c r="O14"/>
  <c r="G26"/>
  <c r="N28"/>
  <c r="F29"/>
  <c r="V38"/>
  <c r="N44"/>
  <c r="F45"/>
  <c r="V54"/>
  <c r="N60"/>
  <c r="O60" s="1"/>
  <c r="F61"/>
  <c r="O64"/>
  <c r="O80"/>
  <c r="O92"/>
  <c r="O13" i="56"/>
  <c r="O45"/>
  <c r="O57"/>
  <c r="V62" i="55"/>
  <c r="V66"/>
  <c r="O66"/>
  <c r="V74"/>
  <c r="O74"/>
  <c r="V82"/>
  <c r="V94"/>
  <c r="O94"/>
  <c r="V6" i="56"/>
  <c r="V15"/>
  <c r="O15"/>
  <c r="V22"/>
  <c r="O31"/>
  <c r="V36"/>
  <c r="V47"/>
  <c r="O47"/>
  <c r="V52"/>
  <c r="V54"/>
  <c r="O54"/>
  <c r="V59"/>
  <c r="O70"/>
  <c r="V78"/>
  <c r="V83"/>
  <c r="V86"/>
  <c r="O4" i="57"/>
  <c r="V68"/>
  <c r="V44" i="55"/>
  <c r="V60"/>
  <c r="V90"/>
  <c r="V11" i="56"/>
  <c r="V18"/>
  <c r="O18"/>
  <c r="V32"/>
  <c r="V43"/>
  <c r="O43"/>
  <c r="V48"/>
  <c r="V50"/>
  <c r="B99" i="55"/>
  <c r="F3"/>
  <c r="K99"/>
  <c r="F5"/>
  <c r="O19"/>
  <c r="N20"/>
  <c r="F21"/>
  <c r="G34"/>
  <c r="N36"/>
  <c r="O36" s="1"/>
  <c r="F37"/>
  <c r="G50"/>
  <c r="N52"/>
  <c r="F53"/>
  <c r="O76"/>
  <c r="O84"/>
  <c r="O5" i="56"/>
  <c r="O21"/>
  <c r="O37"/>
  <c r="O53"/>
  <c r="O61"/>
  <c r="O69"/>
  <c r="O77"/>
  <c r="V70" i="55"/>
  <c r="O70"/>
  <c r="V78"/>
  <c r="O78"/>
  <c r="O91"/>
  <c r="V7" i="56"/>
  <c r="O7"/>
  <c r="V23"/>
  <c r="O23"/>
  <c r="V28"/>
  <c r="V30"/>
  <c r="O30"/>
  <c r="V44"/>
  <c r="V46"/>
  <c r="V55"/>
  <c r="V58"/>
  <c r="O58"/>
  <c r="V71"/>
  <c r="V79"/>
  <c r="V95"/>
  <c r="O44" i="57"/>
  <c r="J99" i="55"/>
  <c r="G6"/>
  <c r="O7"/>
  <c r="N24"/>
  <c r="O24" s="1"/>
  <c r="N40"/>
  <c r="O40" s="1"/>
  <c r="N56"/>
  <c r="O96"/>
  <c r="O56" i="56"/>
  <c r="V25" i="58"/>
  <c r="O25"/>
  <c r="V86"/>
  <c r="V67" i="55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82"/>
  <c r="V64" i="55"/>
  <c r="V72"/>
  <c r="V76"/>
  <c r="V80"/>
  <c r="V84"/>
  <c r="V88"/>
  <c r="V92"/>
  <c r="V96"/>
  <c r="F3" i="56"/>
  <c r="F99" s="1"/>
  <c r="V5"/>
  <c r="V9"/>
  <c r="V13"/>
  <c r="V17"/>
  <c r="V21"/>
  <c r="V25"/>
  <c r="V29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26"/>
  <c r="V42"/>
  <c r="V58"/>
  <c r="V61"/>
  <c r="V74"/>
  <c r="V77"/>
  <c r="V90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7" i="58" l="1"/>
  <c r="O90" i="55"/>
  <c r="O82"/>
  <c r="O27"/>
  <c r="O41" i="58"/>
  <c r="O74"/>
  <c r="O42"/>
  <c r="O26"/>
  <c r="O93"/>
  <c r="O45"/>
  <c r="O22"/>
  <c r="O96" i="56"/>
  <c r="O88"/>
  <c r="O72"/>
  <c r="O64"/>
  <c r="O44"/>
  <c r="O28"/>
  <c r="O66"/>
  <c r="O46"/>
  <c r="O6"/>
  <c r="O9" i="55"/>
  <c r="G75" i="58"/>
  <c r="O75" s="1"/>
  <c r="G59"/>
  <c r="O48" i="57"/>
  <c r="O64"/>
  <c r="O68" i="56"/>
  <c r="O93"/>
  <c r="O42"/>
  <c r="O38"/>
  <c r="O26"/>
  <c r="O22"/>
  <c r="O14"/>
  <c r="O86" i="55"/>
  <c r="O3"/>
  <c r="O71"/>
  <c r="O63"/>
  <c r="O77" i="58"/>
  <c r="O61"/>
  <c r="O37"/>
  <c r="O21"/>
  <c r="O84" i="56"/>
  <c r="O60"/>
  <c r="V38"/>
  <c r="O91"/>
  <c r="O83"/>
  <c r="O75"/>
  <c r="O71"/>
  <c r="O67"/>
  <c r="O55"/>
  <c r="O39"/>
  <c r="O27"/>
  <c r="G98" i="55"/>
  <c r="V71"/>
  <c r="G56"/>
  <c r="V56" s="1"/>
  <c r="O46"/>
  <c r="G30"/>
  <c r="O95"/>
  <c r="V86"/>
  <c r="V63"/>
  <c r="G58"/>
  <c r="O51"/>
  <c r="G42"/>
  <c r="V42" s="1"/>
  <c r="O35"/>
  <c r="O87" i="56"/>
  <c r="O63"/>
  <c r="V33"/>
  <c r="O25"/>
  <c r="V14"/>
  <c r="E99"/>
  <c r="G8"/>
  <c r="V8" s="1"/>
  <c r="G4"/>
  <c r="V4" s="1"/>
  <c r="O94"/>
  <c r="O86"/>
  <c r="O62"/>
  <c r="O34"/>
  <c r="V26"/>
  <c r="O10"/>
  <c r="O68" i="55"/>
  <c r="O52"/>
  <c r="O44"/>
  <c r="O28"/>
  <c r="O20"/>
  <c r="G17"/>
  <c r="E99"/>
  <c r="O4"/>
  <c r="O22"/>
  <c r="D99"/>
  <c r="V13"/>
  <c r="O11"/>
  <c r="V3"/>
  <c r="V97" i="58"/>
  <c r="O66"/>
  <c r="O65"/>
  <c r="O29"/>
  <c r="G78" i="57"/>
  <c r="V78" s="1"/>
  <c r="O56"/>
  <c r="G91" i="58"/>
  <c r="O81"/>
  <c r="O53"/>
  <c r="G43"/>
  <c r="V37"/>
  <c r="V30"/>
  <c r="G27"/>
  <c r="E99"/>
  <c r="O17"/>
  <c r="G11"/>
  <c r="V11" s="1"/>
  <c r="D99"/>
  <c r="G90" i="57"/>
  <c r="V90" s="1"/>
  <c r="G42"/>
  <c r="V42" s="1"/>
  <c r="G30"/>
  <c r="V30" s="1"/>
  <c r="G25"/>
  <c r="V25" s="1"/>
  <c r="G9"/>
  <c r="V9" s="1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75" i="58" l="1"/>
  <c r="O11"/>
  <c r="O77" i="57"/>
  <c r="O8" i="56"/>
  <c r="O59" i="58"/>
  <c r="V59"/>
  <c r="O30" i="57"/>
  <c r="O12" i="56"/>
  <c r="O98" i="55"/>
  <c r="V98"/>
  <c r="O56"/>
  <c r="V30"/>
  <c r="O30"/>
  <c r="O4" i="56"/>
  <c r="O17" i="55"/>
  <c r="V17"/>
  <c r="O78" i="57"/>
  <c r="O90"/>
  <c r="O42"/>
  <c r="O21"/>
  <c r="O91" i="58"/>
  <c r="V91"/>
  <c r="V43"/>
  <c r="O43"/>
  <c r="V27"/>
  <c r="O27"/>
  <c r="O56"/>
  <c r="O61" i="57"/>
  <c r="V45"/>
  <c r="O9"/>
  <c r="V53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CG95" s="1"/>
  <c r="AV95"/>
  <c r="AU95"/>
  <c r="AQ95"/>
  <c r="AP95"/>
  <c r="AO95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12"/>
  <c r="BY40"/>
  <c r="CG47"/>
  <c r="CM7"/>
  <c r="DA7"/>
  <c r="CO93"/>
  <c r="BY95"/>
  <c r="CM95"/>
  <c r="CT95"/>
  <c r="DA95"/>
  <c r="BY66"/>
  <c r="DB67"/>
  <c r="DB63"/>
  <c r="DB42"/>
  <c r="DB37"/>
  <c r="DB33"/>
  <c r="DB29"/>
  <c r="DB25"/>
  <c r="BR99"/>
  <c r="DB3"/>
  <c r="BT96"/>
  <c r="DJ96" s="1"/>
  <c r="F96" i="40" s="1"/>
  <c r="BT32" i="54"/>
  <c r="BT28"/>
  <c r="BT24"/>
  <c r="BT8"/>
  <c r="CZ97"/>
  <c r="CZ6"/>
  <c r="CV4"/>
  <c r="BM96"/>
  <c r="DI96" s="1"/>
  <c r="E96" i="40" s="1"/>
  <c r="BM62" i="54"/>
  <c r="BM42"/>
  <c r="BM40"/>
  <c r="BM16"/>
  <c r="DI16" s="1"/>
  <c r="E16" i="40" s="1"/>
  <c r="BM4" i="54"/>
  <c r="CO5"/>
  <c r="BF96"/>
  <c r="BF56"/>
  <c r="BF42"/>
  <c r="BF32"/>
  <c r="BF28"/>
  <c r="DH28" s="1"/>
  <c r="D28" i="40" s="1"/>
  <c r="BF24" i="54"/>
  <c r="BF16"/>
  <c r="BF14"/>
  <c r="DH14" s="1"/>
  <c r="D14" i="40" s="1"/>
  <c r="AY96" i="54"/>
  <c r="AY93"/>
  <c r="DG93" s="1"/>
  <c r="C93" i="40" s="1"/>
  <c r="AY70" i="54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I78" s="1"/>
  <c r="E78" i="40" s="1"/>
  <c r="DB79" i="54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J38" s="1"/>
  <c r="F38" i="40" s="1"/>
  <c r="DH41" i="54"/>
  <c r="D41" i="40" s="1"/>
  <c r="BT41" i="54"/>
  <c r="BT43"/>
  <c r="DJ43" s="1"/>
  <c r="F43" i="40" s="1"/>
  <c r="DA44" i="5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DJ81" s="1"/>
  <c r="F81" i="40" s="1"/>
  <c r="BT83" i="54"/>
  <c r="DJ83" s="1"/>
  <c r="F83" i="40" s="1"/>
  <c r="BT86" i="54"/>
  <c r="DJ86" s="1"/>
  <c r="F86" i="40" s="1"/>
  <c r="BT89" i="54"/>
  <c r="DJ89" s="1"/>
  <c r="F89" i="40" s="1"/>
  <c r="BT93" i="54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H51" i="54"/>
  <c r="D51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BF91"/>
  <c r="BF92"/>
  <c r="BF97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BF10"/>
  <c r="DH10" s="1"/>
  <c r="D10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DH60" s="1"/>
  <c r="D60" i="40" s="1"/>
  <c r="BF63" i="54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BF95"/>
  <c r="BF98"/>
  <c r="AY4"/>
  <c r="AY6"/>
  <c r="AY8"/>
  <c r="DG8" s="1"/>
  <c r="C8" i="40" s="1"/>
  <c r="AY9" i="54"/>
  <c r="AY15"/>
  <c r="DG15" s="1"/>
  <c r="C15" i="40" s="1"/>
  <c r="AY17" i="54"/>
  <c r="DG17" s="1"/>
  <c r="C17" i="40" s="1"/>
  <c r="AY19" i="54"/>
  <c r="DG19" s="1"/>
  <c r="C19" i="40" s="1"/>
  <c r="AY29" i="54"/>
  <c r="DH29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AY58"/>
  <c r="DG58" s="1"/>
  <c r="C58" i="40" s="1"/>
  <c r="AY62" i="54"/>
  <c r="DG62" s="1"/>
  <c r="C62" i="40" s="1"/>
  <c r="DI62" i="54"/>
  <c r="E62" i="40" s="1"/>
  <c r="AY72" i="54"/>
  <c r="DG72" s="1"/>
  <c r="C72" i="40" s="1"/>
  <c r="DJ72" i="54"/>
  <c r="F72" i="40" s="1"/>
  <c r="AY79" i="54"/>
  <c r="DJ79"/>
  <c r="F79" i="40" s="1"/>
  <c r="AY81" i="54"/>
  <c r="AY83"/>
  <c r="DG83" s="1"/>
  <c r="C83" i="40" s="1"/>
  <c r="AY86" i="54"/>
  <c r="AY95"/>
  <c r="AY97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AY61"/>
  <c r="CE77"/>
  <c r="CE93"/>
  <c r="AY10"/>
  <c r="DG10" s="1"/>
  <c r="C10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AY94"/>
  <c r="AV99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AY68"/>
  <c r="AY71"/>
  <c r="AY82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H8" i="54"/>
  <c r="D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DG48" i="54"/>
  <c r="C48" i="40" s="1"/>
  <c r="DJ48" i="54"/>
  <c r="F48" i="40" s="1"/>
  <c r="AR53" i="54"/>
  <c r="DF53" s="1"/>
  <c r="B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H83" i="54"/>
  <c r="D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AR90" i="54"/>
  <c r="DF90" s="1"/>
  <c r="B90" i="40" s="1"/>
  <c r="DI90" i="54"/>
  <c r="E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6" i="54"/>
  <c r="C6" i="40" s="1"/>
  <c r="DH6" i="54"/>
  <c r="D6" i="40" s="1"/>
  <c r="AR23" i="54"/>
  <c r="DF23" s="1"/>
  <c r="B23" i="40" s="1"/>
  <c r="DI23" i="54"/>
  <c r="E23" i="40" s="1"/>
  <c r="DI26" i="54"/>
  <c r="E26" i="40" s="1"/>
  <c r="DG29" i="54"/>
  <c r="C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4" i="54"/>
  <c r="BX54"/>
  <c r="DJ58"/>
  <c r="F58" i="40" s="1"/>
  <c r="BX62" i="54"/>
  <c r="DG66"/>
  <c r="DG70"/>
  <c r="BX70"/>
  <c r="DG79"/>
  <c r="C79" i="40" s="1"/>
  <c r="DG81" i="54"/>
  <c r="C81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H93" i="54"/>
  <c r="D93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H46" i="54"/>
  <c r="D46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5" i="54" l="1"/>
  <c r="CP35"/>
  <c r="DD97"/>
  <c r="DD18"/>
  <c r="DD37"/>
  <c r="DD25"/>
  <c r="DD11"/>
  <c r="DD10"/>
  <c r="DD7"/>
  <c r="DD90"/>
  <c r="DD71"/>
  <c r="DD45"/>
  <c r="DD42"/>
  <c r="DD41"/>
  <c r="DD70"/>
  <c r="DD53"/>
  <c r="DD50"/>
  <c r="DD29"/>
  <c r="CW90"/>
  <c r="CW46"/>
  <c r="CW34"/>
  <c r="CW15"/>
  <c r="CP44"/>
  <c r="CP34"/>
  <c r="CP18"/>
  <c r="CP14"/>
  <c r="CI7"/>
  <c r="CI17"/>
  <c r="CI9"/>
  <c r="CI37"/>
  <c r="DK6"/>
  <c r="DK5"/>
  <c r="CB61"/>
  <c r="CB30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E52" i="26" s="1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G7"/>
  <c r="AE3" i="29"/>
  <c r="AE99" s="1"/>
  <c r="G34" i="40"/>
  <c r="C99"/>
  <c r="AE99" i="27"/>
  <c r="AE99" i="28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3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G22" i="44" s="1"/>
  <c r="V19" i="14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T49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M49" i="14"/>
  <c r="E49" i="61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O91" i="63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<sst xmlns="http://schemas.openxmlformats.org/spreadsheetml/2006/main" count="8068" uniqueCount="541">
  <si>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</si>
  <si>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</si>
  <si>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</si>
  <si>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</si>
  <si>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</si>
  <si>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</si>
  <si>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</si>
  <si>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</si>
  <si>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</si>
  <si>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</si>
  <si>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</si>
  <si>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</si>
  <si>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</si>
  <si>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</si>
  <si>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</si>
  <si>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</si>
  <si>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</si>
  <si>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</si>
  <si>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</si>
  <si>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</si>
  <si>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</si>
  <si>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</si>
  <si>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</si>
  <si>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</si>
  <si>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</si>
  <si>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</si>
  <si>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</si>
  <si>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</si>
  <si>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</si>
  <si>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</si>
  <si>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</si>
  <si>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</si>
  <si>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</si>
  <si>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</si>
  <si>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</si>
  <si>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</si>
  <si>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</si>
  <si>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</si>
  <si>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</si>
  <si>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</si>
  <si>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</si>
  <si>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</si>
  <si>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</si>
  <si>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</si>
  <si>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</si>
  <si>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</si>
  <si>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</si>
  <si>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</si>
  <si>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</si>
  <si>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</si>
  <si>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</si>
  <si>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</si>
  <si>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</si>
  <si>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</si>
  <si>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</si>
  <si>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</si>
  <si>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</si>
  <si>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</si>
  <si>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</si>
  <si>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</si>
  <si>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</si>
  <si>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</si>
  <si>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</si>
  <si>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</si>
  <si>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</si>
  <si>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</si>
  <si>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</si>
  <si>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</si>
  <si>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</si>
  <si>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</si>
  <si>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</si>
  <si>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</si>
  <si>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</si>
  <si>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</si>
  <si>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</si>
  <si>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</si>
  <si>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</si>
  <si>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</si>
  <si>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</si>
  <si>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</si>
  <si>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</si>
  <si>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</si>
  <si>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</si>
  <si>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</si>
  <si>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</si>
  <si>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</si>
  <si>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</si>
  <si>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</si>
  <si>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</si>
  <si>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</si>
  <si>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</si>
  <si>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</si>
  <si>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</si>
  <si>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</si>
  <si>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</si>
  <si>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</si>
  <si>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</si>
  <si>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</si>
  <si>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</si>
  <si>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</si>
  <si>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</si>
  <si>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</si>
  <si>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</si>
  <si>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</si>
  <si>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</si>
  <si>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</si>
  <si>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</si>
  <si>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</si>
  <si>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</si>
  <si>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</si>
  <si>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</si>
  <si>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</si>
  <si>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</si>
  <si>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</si>
  <si>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</si>
  <si>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</si>
  <si>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</si>
  <si>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</si>
  <si>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</si>
  <si>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</si>
  <si>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</si>
  <si>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</si>
  <si>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</si>
  <si>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</si>
  <si>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</si>
  <si>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</si>
  <si>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</si>
  <si>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</si>
  <si>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</si>
  <si>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</si>
  <si>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</si>
  <si>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</si>
  <si>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</si>
  <si>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</si>
  <si>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</si>
  <si>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</si>
  <si>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</si>
  <si>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</si>
  <si>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</si>
  <si>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</si>
  <si>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</si>
  <si>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</si>
  <si>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</si>
  <si>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</si>
  <si>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</si>
  <si>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</si>
  <si>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</si>
  <si>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</si>
  <si>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</si>
  <si>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</si>
  <si>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</si>
  <si>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</si>
  <si>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</si>
  <si>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</si>
  <si>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</si>
  <si>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</si>
  <si>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</si>
  <si>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</si>
  <si>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</si>
  <si>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</si>
  <si>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</si>
  <si>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</si>
  <si>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</si>
  <si>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</si>
  <si>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</si>
  <si>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</si>
  <si>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</si>
  <si>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</si>
  <si>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</si>
  <si>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</si>
  <si>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</si>
  <si>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</si>
  <si>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</si>
  <si>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</si>
  <si>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</si>
  <si>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</si>
  <si>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</si>
  <si>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</si>
  <si>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</si>
  <si>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</si>
  <si>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</si>
  <si>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</si>
  <si>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</si>
  <si>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</si>
  <si>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</si>
  <si>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</si>
  <si>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</si>
  <si>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</si>
  <si>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</si>
  <si>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</si>
  <si>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</si>
  <si>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</si>
  <si>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</si>
  <si>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</si>
  <si>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</si>
  <si>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</si>
  <si>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</si>
  <si>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</si>
  <si>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</si>
  <si>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</si>
  <si>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</si>
  <si>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</si>
  <si>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</si>
  <si>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</si>
  <si>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</si>
  <si>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</si>
  <si>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</si>
  <si>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</si>
  <si>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</si>
  <si>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</si>
  <si>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</si>
  <si>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</si>
  <si>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</si>
  <si>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</si>
  <si>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</si>
  <si>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</si>
  <si>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</si>
  <si>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</si>
  <si>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</si>
  <si>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</si>
  <si>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</si>
  <si>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</si>
  <si>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</si>
  <si>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</si>
  <si>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</si>
  <si>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</si>
  <si>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</si>
  <si>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</si>
  <si>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</si>
  <si>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</si>
  <si>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</si>
  <si>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</si>
  <si>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</si>
  <si>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</si>
  <si>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</si>
  <si>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</si>
  <si>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</si>
  <si>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</si>
  <si>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</si>
  <si>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</si>
  <si>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</si>
  <si>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</si>
  <si>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</si>
  <si>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</si>
  <si>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</si>
  <si>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</si>
  <si>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</si>
  <si>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</si>
  <si>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</si>
  <si>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</si>
  <si>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</si>
  <si>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</si>
  <si>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</si>
  <si>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</si>
  <si>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</si>
  <si>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</si>
  <si>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</si>
  <si>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</si>
  <si>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</si>
  <si>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</si>
  <si>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</si>
  <si>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</si>
  <si>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</si>
  <si>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</si>
  <si>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</si>
  <si>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</si>
  <si>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</si>
  <si>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</si>
  <si>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</si>
  <si>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</si>
  <si>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</si>
  <si>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</si>
  <si>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</si>
  <si>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</si>
  <si>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</si>
  <si>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</si>
  <si>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</si>
  <si>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</si>
  <si>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</si>
  <si>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</si>
  <si>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</si>
  <si>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</si>
  <si>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</si>
  <si>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</si>
  <si>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</si>
  <si>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</si>
  <si>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</si>
  <si>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</si>
  <si>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</si>
  <si>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</si>
  <si>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</si>
  <si>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</si>
  <si>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</si>
  <si>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</si>
  <si>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</si>
  <si>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</si>
  <si>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</si>
  <si>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</si>
  <si>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</si>
  <si>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</si>
  <si>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</si>
  <si>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</si>
  <si>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</si>
  <si>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</si>
  <si>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</si>
  <si>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</si>
  <si>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</si>
  <si>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</si>
  <si>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</si>
  <si>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</si>
  <si>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</si>
  <si>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</si>
  <si>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</si>
  <si>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</si>
  <si>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</si>
  <si>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</si>
  <si>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</si>
  <si>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</si>
  <si>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</si>
  <si>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</si>
  <si>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</si>
  <si>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</si>
  <si>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</si>
  <si>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</si>
  <si>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</si>
  <si>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</si>
  <si>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</si>
  <si>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</si>
  <si>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</si>
  <si>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</si>
  <si>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</si>
  <si>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</si>
  <si>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</si>
  <si>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</si>
  <si>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</si>
  <si>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</si>
  <si>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</si>
  <si>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</si>
  <si>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</si>
  <si>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</si>
  <si>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</si>
  <si>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</si>
  <si>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</si>
  <si>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</si>
  <si>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</si>
  <si>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</si>
  <si>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</si>
  <si>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</si>
  <si>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</si>
  <si>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</si>
  <si>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</si>
  <si>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</si>
  <si>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</si>
  <si>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</si>
  <si>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</si>
  <si>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</si>
  <si>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</si>
  <si>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</si>
  <si>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</si>
  <si>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</si>
  <si>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</si>
  <si>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</si>
  <si>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</si>
  <si>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</si>
  <si>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</si>
  <si>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</si>
  <si>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</si>
  <si>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</si>
  <si>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</si>
  <si>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</si>
  <si>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</si>
  <si>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</si>
  <si>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</si>
  <si>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</si>
  <si>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</si>
  <si>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</si>
  <si>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</si>
  <si>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</si>
  <si>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</si>
  <si>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</si>
  <si>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</si>
  <si>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</si>
  <si>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</si>
  <si>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</si>
  <si>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</si>
  <si>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</si>
  <si>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</si>
  <si>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</si>
  <si>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</si>
  <si>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</si>
  <si>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</si>
  <si>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</si>
  <si>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</si>
  <si>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</si>
  <si>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</si>
  <si>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</si>
  <si>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</si>
  <si>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</si>
  <si>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</si>
  <si>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</si>
  <si>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</si>
  <si>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</si>
  <si>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</si>
  <si>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</si>
  <si>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</si>
  <si>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</si>
  <si>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</si>
  <si>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</si>
  <si>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</si>
  <si>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</si>
  <si>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</si>
  <si>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</si>
  <si>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</si>
  <si>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</si>
  <si>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</si>
  <si>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</si>
  <si>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</si>
  <si>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</si>
  <si>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</si>
  <si>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</si>
  <si>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</si>
  <si>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</si>
  <si>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</si>
  <si>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</si>
  <si>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</si>
  <si>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</si>
  <si>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</si>
  <si>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</si>
  <si>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</si>
  <si>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</si>
  <si>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</si>
  <si>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</si>
  <si>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</si>
  <si>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</si>
  <si>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</si>
  <si>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</si>
  <si>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</si>
  <si>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</si>
  <si>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</si>
  <si>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</si>
  <si>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</si>
  <si>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</si>
  <si>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</si>
  <si>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</si>
  <si>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</si>
  <si>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</si>
  <si>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</si>
  <si>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</si>
  <si>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</si>
  <si>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</si>
  <si>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</si>
  <si>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</si>
  <si>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51IS2022/09/08</t>
  </si>
  <si>
    <t>BRBCL(ER-12)</t>
  </si>
  <si>
    <t>FSTPP I &amp; II(ER-12)</t>
  </si>
  <si>
    <t>KGSU1AND2(SR-36)</t>
  </si>
  <si>
    <t>KGSU3AND4(SR-36)</t>
  </si>
  <si>
    <t>KHSTPP-II(ER-12)</t>
  </si>
  <si>
    <t>KKNP(SR-36)</t>
  </si>
  <si>
    <t>KUDGI(SR-36)</t>
  </si>
  <si>
    <t>MAPS(SR-36)</t>
  </si>
  <si>
    <t>NLCEXP(SR-36)</t>
  </si>
  <si>
    <t>NLCIIST1(SR-36)</t>
  </si>
  <si>
    <t>NLCIIST2(SR-36)</t>
  </si>
  <si>
    <t>NLCTS2EXP(SR-36)</t>
  </si>
  <si>
    <t>NNTPP(SR-36)</t>
  </si>
  <si>
    <t>NTPL(SR-36)</t>
  </si>
  <si>
    <t>RSTPSU1TO6(SR-36)</t>
  </si>
  <si>
    <t>RSTPSU7(SR-36)</t>
  </si>
  <si>
    <t>SASAN(WR-43)</t>
  </si>
  <si>
    <t>SIMHST2(SR-36)</t>
  </si>
  <si>
    <t>TALA(ER-12)</t>
  </si>
  <si>
    <t>TALST2(SR-36)</t>
  </si>
  <si>
    <t>VALLURNTECL(SR-36)</t>
  </si>
  <si>
    <t>APNRL</t>
  </si>
  <si>
    <t>APSPDCL</t>
  </si>
  <si>
    <t>CHANJUII</t>
  </si>
  <si>
    <t>COASTGEN</t>
  </si>
  <si>
    <t>GBHHPL</t>
  </si>
  <si>
    <t>GEE_HP</t>
  </si>
  <si>
    <t>GMRKEL</t>
  </si>
  <si>
    <t>GOA_Beneficiary</t>
  </si>
  <si>
    <t>HP</t>
  </si>
  <si>
    <t>HP-GOVT</t>
  </si>
  <si>
    <t>JPL-2</t>
  </si>
  <si>
    <t>JSWEL MSEB</t>
  </si>
  <si>
    <t>KSK_MAHANADI</t>
  </si>
  <si>
    <t>MALANA</t>
  </si>
  <si>
    <t>Manipur_Ben</t>
  </si>
  <si>
    <t>Meghalaya_Ben</t>
  </si>
  <si>
    <t>MSEB_Beneficiary</t>
  </si>
  <si>
    <t>SAINJ</t>
  </si>
  <si>
    <t>SEILP2</t>
  </si>
  <si>
    <t>SHPPBPL</t>
  </si>
  <si>
    <t>SIKKIM</t>
  </si>
  <si>
    <t>SINGOLI</t>
  </si>
  <si>
    <t>Teesta_III</t>
  </si>
  <si>
    <t>VSPL-RAJ</t>
  </si>
  <si>
    <t>TS1PL_BKN</t>
  </si>
  <si>
    <t>East_Delhi_Waste_Processing_Company_Limited_(EDWPCL)</t>
  </si>
  <si>
    <t>ANTA_CRF(NR-102)</t>
  </si>
  <si>
    <t>ANTA_GF(NR-102)</t>
  </si>
  <si>
    <t>ANTA_LF(NR-102)</t>
  </si>
  <si>
    <t>ANTA_RF(NR-102)</t>
  </si>
  <si>
    <t>AURY_CRF(NR-102)</t>
  </si>
  <si>
    <t>AURY_GF(NR-102)</t>
  </si>
  <si>
    <t>AURY_LF(NR-102)</t>
  </si>
  <si>
    <t>AURY_RF(NR-102)</t>
  </si>
  <si>
    <t>BSIUL(NR-102)</t>
  </si>
  <si>
    <t>CHAMERA1(NR-102)</t>
  </si>
  <si>
    <t>CHAMERA2(NR-102)</t>
  </si>
  <si>
    <t>CHAMERA3(NR-102)</t>
  </si>
  <si>
    <t>DADRI_CRF(NR-102)</t>
  </si>
  <si>
    <t>DADRI_GF(NR-102)</t>
  </si>
  <si>
    <t>DADRI_LF(NR-102)</t>
  </si>
  <si>
    <t>DADRI_RF(NR-102)</t>
  </si>
  <si>
    <t>DADRT2(NR-102)</t>
  </si>
  <si>
    <t>DHAULIGNGA(NR-102)</t>
  </si>
  <si>
    <t>DULHASTI(NR-102)</t>
  </si>
  <si>
    <t>JHAJJAR(NR-102)</t>
  </si>
  <si>
    <t>KOTESHWR(NR-102)</t>
  </si>
  <si>
    <t>NAPP(NR-102)</t>
  </si>
  <si>
    <t>NJPC(NR-102)</t>
  </si>
  <si>
    <t>PARBATI3(NR-102)</t>
  </si>
  <si>
    <t>RAPPB(NR-102)</t>
  </si>
  <si>
    <t>RAPPC(NR-102)</t>
  </si>
  <si>
    <t>RIHAND1(NR-102)</t>
  </si>
  <si>
    <t>RIHAND2(NR-102)</t>
  </si>
  <si>
    <t>RIHAND3(NR-102)</t>
  </si>
  <si>
    <t>SALAL(NR-102)</t>
  </si>
  <si>
    <t>SEWA2(NR-102)</t>
  </si>
  <si>
    <t>SINGRAULI(NR-102)</t>
  </si>
  <si>
    <t>SINGRAULI_HYDRO(NR-102)</t>
  </si>
  <si>
    <t>TANAKPUR(NR-102)</t>
  </si>
  <si>
    <t>TEHRI(NR-102)</t>
  </si>
  <si>
    <t>UNCHAHAR1(NR-102)</t>
  </si>
  <si>
    <t>UNCHAHAR2(NR-102)</t>
  </si>
  <si>
    <t>UNCHAHAR3(NR-102)</t>
  </si>
  <si>
    <t>UNCHAHAR4(NR-102)</t>
  </si>
  <si>
    <t>URI(NR-102)</t>
  </si>
  <si>
    <t>URI2(NR-102)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</si>
</sst>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50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50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50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50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50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32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32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32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32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32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32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32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32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32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32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32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32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32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32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32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32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32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28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28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28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28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28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28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28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28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26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26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26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26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24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24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24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24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24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24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24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24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24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26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26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26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26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26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26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26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26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26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26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26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26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26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26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26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26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26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26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26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26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26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26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26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29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29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29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29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29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29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29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29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29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29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29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29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315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315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315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315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315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315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315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315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315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315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315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315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315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315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315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315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315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313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313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313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313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313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313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313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313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313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313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313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313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313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313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310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310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310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310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310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310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310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310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310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310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310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310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310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310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310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310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305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305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305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305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305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305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305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305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305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305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305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305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305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305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305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305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305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305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305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305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312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312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312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312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774.63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44812</v>
      </c>
      <c r="Z3" s="37">
        <f>S3</f>
        <v>44812</v>
      </c>
      <c r="AE3" s="36"/>
      <c r="AH3" s="38">
        <f>AV4</f>
        <v>44812</v>
      </c>
    </row>
    <row r="4" spans="1:48" ht="15.75" thickBot="1">
      <c r="A4" s="37">
        <f>frq!A1</f>
        <v>44812</v>
      </c>
      <c r="L4" s="37">
        <f>frq!A1</f>
        <v>44812</v>
      </c>
      <c r="P4" s="37">
        <f>frq!A1</f>
        <v>44812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44812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7.8750000000000001E-2</v>
      </c>
      <c r="H6" s="54">
        <f>(BAWANA!U3+BAWANA!V3)/4000</f>
        <v>0</v>
      </c>
      <c r="I6" s="54"/>
      <c r="J6" s="54">
        <f>G6+H6+I6</f>
        <v>7.8750000000000001E-2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7.8750000000000001E-2</v>
      </c>
      <c r="H7" s="54">
        <f>(BAWANA!U4+BAWANA!V4)/4000</f>
        <v>0</v>
      </c>
      <c r="I7" s="54"/>
      <c r="J7" s="54">
        <f t="shared" ref="J7:J70" si="3">G7+H7+I7</f>
        <v>7.8750000000000001E-2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7.8750000000000001E-2</v>
      </c>
      <c r="H8" s="54">
        <f>(BAWANA!U5+BAWANA!V5)/4000</f>
        <v>0</v>
      </c>
      <c r="I8" s="54"/>
      <c r="J8" s="54">
        <f t="shared" si="3"/>
        <v>7.8750000000000001E-2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7.8750000000000001E-2</v>
      </c>
      <c r="H9" s="54">
        <f>(BAWANA!U6+BAWANA!V6)/4000</f>
        <v>0</v>
      </c>
      <c r="I9" s="54"/>
      <c r="J9" s="54">
        <f t="shared" si="3"/>
        <v>7.8750000000000001E-2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7.8750000000000001E-2</v>
      </c>
      <c r="H10" s="54">
        <f>(BAWANA!U7+BAWANA!V7)/4000</f>
        <v>0</v>
      </c>
      <c r="I10" s="54"/>
      <c r="J10" s="54">
        <f t="shared" si="3"/>
        <v>7.8750000000000001E-2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7.8750000000000001E-2</v>
      </c>
      <c r="H11" s="54">
        <f>(BAWANA!U8+BAWANA!V8)/4000</f>
        <v>0</v>
      </c>
      <c r="I11" s="54"/>
      <c r="J11" s="54">
        <f t="shared" si="3"/>
        <v>7.8750000000000001E-2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7.8750000000000001E-2</v>
      </c>
      <c r="H12" s="54">
        <f>(BAWANA!U9+BAWANA!V9)/4000</f>
        <v>0</v>
      </c>
      <c r="I12" s="54"/>
      <c r="J12" s="54">
        <f t="shared" si="3"/>
        <v>7.8750000000000001E-2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7.8750000000000001E-2</v>
      </c>
      <c r="H13" s="54">
        <f>(BAWANA!U10+BAWANA!V10)/4000</f>
        <v>0</v>
      </c>
      <c r="I13" s="54"/>
      <c r="J13" s="54">
        <f t="shared" si="3"/>
        <v>7.8750000000000001E-2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7.8750000000000001E-2</v>
      </c>
      <c r="H14" s="54">
        <f>(BAWANA!U11+BAWANA!V11)/4000</f>
        <v>0</v>
      </c>
      <c r="I14" s="54"/>
      <c r="J14" s="54">
        <f t="shared" si="3"/>
        <v>7.8750000000000001E-2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7.8750000000000001E-2</v>
      </c>
      <c r="H15" s="54">
        <f>(BAWANA!U12+BAWANA!V12)/4000</f>
        <v>0</v>
      </c>
      <c r="I15" s="54"/>
      <c r="J15" s="54">
        <f t="shared" si="3"/>
        <v>7.8750000000000001E-2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7.8750000000000001E-2</v>
      </c>
      <c r="H16" s="54">
        <f>(BAWANA!U13+BAWANA!V13)/4000</f>
        <v>0</v>
      </c>
      <c r="I16" s="54"/>
      <c r="J16" s="54">
        <f t="shared" si="3"/>
        <v>7.8750000000000001E-2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7.8750000000000001E-2</v>
      </c>
      <c r="H17" s="54">
        <f>(BAWANA!U14+BAWANA!V14)/4000</f>
        <v>0</v>
      </c>
      <c r="I17" s="54"/>
      <c r="J17" s="54">
        <f t="shared" si="3"/>
        <v>7.8750000000000001E-2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7.8750000000000001E-2</v>
      </c>
      <c r="H18" s="54">
        <f>(BAWANA!U15+BAWANA!V15)/4000</f>
        <v>0</v>
      </c>
      <c r="I18" s="54"/>
      <c r="J18" s="54">
        <f t="shared" si="3"/>
        <v>7.8750000000000001E-2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7.8750000000000001E-2</v>
      </c>
      <c r="H19" s="54">
        <f>(BAWANA!U16+BAWANA!V16)/4000</f>
        <v>0</v>
      </c>
      <c r="I19" s="54"/>
      <c r="J19" s="54">
        <f t="shared" si="3"/>
        <v>7.8750000000000001E-2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7.8750000000000001E-2</v>
      </c>
      <c r="H20" s="54">
        <f>(BAWANA!U17+BAWANA!V17)/4000</f>
        <v>0</v>
      </c>
      <c r="I20" s="54"/>
      <c r="J20" s="54">
        <f t="shared" si="3"/>
        <v>7.8750000000000001E-2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7.8750000000000001E-2</v>
      </c>
      <c r="H21" s="54">
        <f>(BAWANA!U18+BAWANA!V18)/4000</f>
        <v>0</v>
      </c>
      <c r="I21" s="54"/>
      <c r="J21" s="54">
        <f t="shared" si="3"/>
        <v>7.8750000000000001E-2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7.8750000000000001E-2</v>
      </c>
      <c r="H22" s="54">
        <f>(BAWANA!U19+BAWANA!V19)/4000</f>
        <v>0</v>
      </c>
      <c r="I22" s="54"/>
      <c r="J22" s="54">
        <f t="shared" si="3"/>
        <v>7.8750000000000001E-2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7.8750000000000001E-2</v>
      </c>
      <c r="H23" s="54">
        <f>(BAWANA!U20+BAWANA!V20)/4000</f>
        <v>0</v>
      </c>
      <c r="I23" s="54"/>
      <c r="J23" s="54">
        <f t="shared" si="3"/>
        <v>7.8750000000000001E-2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7.825E-2</v>
      </c>
      <c r="H24" s="54">
        <f>(BAWANA!U21+BAWANA!V21)/4000</f>
        <v>0</v>
      </c>
      <c r="I24" s="54"/>
      <c r="J24" s="54">
        <f t="shared" si="3"/>
        <v>7.825E-2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7.825E-2</v>
      </c>
      <c r="H25" s="54">
        <f>(BAWANA!U22+BAWANA!V22)/4000</f>
        <v>0</v>
      </c>
      <c r="I25" s="54"/>
      <c r="J25" s="54">
        <f t="shared" si="3"/>
        <v>7.825E-2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7.825E-2</v>
      </c>
      <c r="H26" s="54">
        <f>(BAWANA!U23+BAWANA!V23)/4000</f>
        <v>0</v>
      </c>
      <c r="I26" s="54"/>
      <c r="J26" s="54">
        <f t="shared" si="3"/>
        <v>7.825E-2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7.825E-2</v>
      </c>
      <c r="H27" s="54">
        <f>(BAWANA!U24+BAWANA!V24)/4000</f>
        <v>0</v>
      </c>
      <c r="I27" s="54"/>
      <c r="J27" s="54">
        <f t="shared" si="3"/>
        <v>7.825E-2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7.825E-2</v>
      </c>
      <c r="H28" s="54">
        <f>(BAWANA!U25+BAWANA!V25)/4000</f>
        <v>0</v>
      </c>
      <c r="I28" s="54"/>
      <c r="J28" s="54">
        <f t="shared" si="3"/>
        <v>7.825E-2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7.825E-2</v>
      </c>
      <c r="H29" s="54">
        <f>(BAWANA!U26+BAWANA!V26)/4000</f>
        <v>0</v>
      </c>
      <c r="I29" s="54"/>
      <c r="J29" s="54">
        <f t="shared" si="3"/>
        <v>7.825E-2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7.825E-2</v>
      </c>
      <c r="H30" s="54">
        <f>(BAWANA!U27+BAWANA!V27)/4000</f>
        <v>0</v>
      </c>
      <c r="I30" s="54"/>
      <c r="J30" s="54">
        <f t="shared" si="3"/>
        <v>7.825E-2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7.825E-2</v>
      </c>
      <c r="H31" s="54">
        <f>(BAWANA!U28+BAWANA!V28)/4000</f>
        <v>0</v>
      </c>
      <c r="I31" s="54"/>
      <c r="J31" s="54">
        <f t="shared" si="3"/>
        <v>7.825E-2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7.825E-2</v>
      </c>
      <c r="H32" s="54">
        <f>(BAWANA!U29+BAWANA!V29)/4000</f>
        <v>0</v>
      </c>
      <c r="I32" s="54"/>
      <c r="J32" s="54">
        <f t="shared" si="3"/>
        <v>7.825E-2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7.825E-2</v>
      </c>
      <c r="H33" s="54">
        <f>(BAWANA!U30+BAWANA!V30)/4000</f>
        <v>0</v>
      </c>
      <c r="I33" s="54"/>
      <c r="J33" s="54">
        <f t="shared" si="3"/>
        <v>7.825E-2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7.825E-2</v>
      </c>
      <c r="H34" s="54">
        <f>(BAWANA!U31+BAWANA!V31)/4000</f>
        <v>0</v>
      </c>
      <c r="I34" s="54"/>
      <c r="J34" s="54">
        <f t="shared" si="3"/>
        <v>7.825E-2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7.825E-2</v>
      </c>
      <c r="H35" s="54">
        <f>(BAWANA!U32+BAWANA!V32)/4000</f>
        <v>0</v>
      </c>
      <c r="I35" s="54"/>
      <c r="J35" s="54">
        <f t="shared" si="3"/>
        <v>7.825E-2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7.825E-2</v>
      </c>
      <c r="H36" s="54">
        <f>(BAWANA!U33+BAWANA!V33)/4000</f>
        <v>0</v>
      </c>
      <c r="I36" s="54"/>
      <c r="J36" s="54">
        <f t="shared" si="3"/>
        <v>7.825E-2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7.825E-2</v>
      </c>
      <c r="H37" s="54">
        <f>(BAWANA!U34+BAWANA!V34)/4000</f>
        <v>0</v>
      </c>
      <c r="I37" s="54"/>
      <c r="J37" s="54">
        <f t="shared" si="3"/>
        <v>7.825E-2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7.7499999999999999E-2</v>
      </c>
      <c r="H38" s="54">
        <f>(BAWANA!U35+BAWANA!V35)/4000</f>
        <v>0</v>
      </c>
      <c r="I38" s="54"/>
      <c r="J38" s="54">
        <f t="shared" si="3"/>
        <v>7.7499999999999999E-2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7.7499999999999999E-2</v>
      </c>
      <c r="H39" s="54">
        <f>(BAWANA!U36+BAWANA!V36)/4000</f>
        <v>0</v>
      </c>
      <c r="I39" s="54"/>
      <c r="J39" s="54">
        <f t="shared" si="3"/>
        <v>7.7499999999999999E-2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7.7499999999999999E-2</v>
      </c>
      <c r="H40" s="54">
        <f>(BAWANA!U37+BAWANA!V37)/4000</f>
        <v>0</v>
      </c>
      <c r="I40" s="54"/>
      <c r="J40" s="54">
        <f t="shared" si="3"/>
        <v>7.7499999999999999E-2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7.7499999999999999E-2</v>
      </c>
      <c r="H41" s="54">
        <f>(BAWANA!U38+BAWANA!V38)/4000</f>
        <v>0</v>
      </c>
      <c r="I41" s="54"/>
      <c r="J41" s="54">
        <f t="shared" si="3"/>
        <v>7.7499999999999999E-2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7.7499999999999999E-2</v>
      </c>
      <c r="H42" s="54">
        <f>(BAWANA!U39+BAWANA!V39)/4000</f>
        <v>0</v>
      </c>
      <c r="I42" s="54"/>
      <c r="J42" s="54">
        <f t="shared" si="3"/>
        <v>7.7499999999999999E-2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7.7499999999999999E-2</v>
      </c>
      <c r="H43" s="54">
        <f>(BAWANA!U40+BAWANA!V40)/4000</f>
        <v>0</v>
      </c>
      <c r="I43" s="54"/>
      <c r="J43" s="54">
        <f t="shared" si="3"/>
        <v>7.7499999999999999E-2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7.7499999999999999E-2</v>
      </c>
      <c r="H44" s="54">
        <f>(BAWANA!U41+BAWANA!V41)/4000</f>
        <v>0</v>
      </c>
      <c r="I44" s="54"/>
      <c r="J44" s="54">
        <f t="shared" si="3"/>
        <v>7.7499999999999999E-2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7.7499999999999999E-2</v>
      </c>
      <c r="H45" s="54">
        <f>(BAWANA!U42+BAWANA!V42)/4000</f>
        <v>0</v>
      </c>
      <c r="I45" s="54"/>
      <c r="J45" s="54">
        <f t="shared" si="3"/>
        <v>7.7499999999999999E-2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7.7499999999999999E-2</v>
      </c>
      <c r="H46" s="54">
        <f>(BAWANA!U43+BAWANA!V43)/4000</f>
        <v>0</v>
      </c>
      <c r="I46" s="54"/>
      <c r="J46" s="54">
        <f t="shared" si="3"/>
        <v>7.7499999999999999E-2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7.7499999999999999E-2</v>
      </c>
      <c r="H47" s="54">
        <f>(BAWANA!U44+BAWANA!V44)/4000</f>
        <v>0</v>
      </c>
      <c r="I47" s="54"/>
      <c r="J47" s="54">
        <f t="shared" si="3"/>
        <v>7.7499999999999999E-2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7.7499999999999999E-2</v>
      </c>
      <c r="H48" s="54">
        <f>(BAWANA!U45+BAWANA!V45)/4000</f>
        <v>0</v>
      </c>
      <c r="I48" s="54"/>
      <c r="J48" s="54">
        <f t="shared" si="3"/>
        <v>7.7499999999999999E-2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7.7499999999999999E-2</v>
      </c>
      <c r="H49" s="54">
        <f>(BAWANA!U46+BAWANA!V46)/4000</f>
        <v>0</v>
      </c>
      <c r="I49" s="54"/>
      <c r="J49" s="54">
        <f t="shared" si="3"/>
        <v>7.7499999999999999E-2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7.7499999999999999E-2</v>
      </c>
      <c r="H50" s="54">
        <f>(BAWANA!U47+BAWANA!V47)/4000</f>
        <v>0</v>
      </c>
      <c r="I50" s="54"/>
      <c r="J50" s="54">
        <f t="shared" si="3"/>
        <v>7.7499999999999999E-2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7.7499999999999999E-2</v>
      </c>
      <c r="H51" s="54">
        <f>(BAWANA!U48+BAWANA!V48)/4000</f>
        <v>0</v>
      </c>
      <c r="I51" s="54"/>
      <c r="J51" s="54">
        <f t="shared" si="3"/>
        <v>7.7499999999999999E-2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7.7499999999999999E-2</v>
      </c>
      <c r="H52" s="54">
        <f>(BAWANA!U49+BAWANA!V49)/4000</f>
        <v>0</v>
      </c>
      <c r="I52" s="54"/>
      <c r="J52" s="54">
        <f t="shared" si="3"/>
        <v>7.7499999999999999E-2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7.7499999999999999E-2</v>
      </c>
      <c r="H53" s="54">
        <f>(BAWANA!U50+BAWANA!V50)/4000</f>
        <v>0</v>
      </c>
      <c r="I53" s="54"/>
      <c r="J53" s="54">
        <f t="shared" si="3"/>
        <v>7.7499999999999999E-2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7.6249999999999998E-2</v>
      </c>
      <c r="H54" s="54">
        <f>(BAWANA!U51+BAWANA!V51)/4000</f>
        <v>0</v>
      </c>
      <c r="I54" s="54"/>
      <c r="J54" s="54">
        <f t="shared" si="3"/>
        <v>7.6249999999999998E-2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7.6249999999999998E-2</v>
      </c>
      <c r="H55" s="54">
        <f>(BAWANA!U52+BAWANA!V52)/4000</f>
        <v>0</v>
      </c>
      <c r="I55" s="54"/>
      <c r="J55" s="54">
        <f t="shared" si="3"/>
        <v>7.6249999999999998E-2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7.6249999999999998E-2</v>
      </c>
      <c r="H56" s="54">
        <f>(BAWANA!U53+BAWANA!V53)/4000</f>
        <v>0</v>
      </c>
      <c r="I56" s="54"/>
      <c r="J56" s="54">
        <f t="shared" si="3"/>
        <v>7.6249999999999998E-2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7.6249999999999998E-2</v>
      </c>
      <c r="H57" s="54">
        <f>(BAWANA!U54+BAWANA!V54)/4000</f>
        <v>0</v>
      </c>
      <c r="I57" s="54"/>
      <c r="J57" s="54">
        <f t="shared" si="3"/>
        <v>7.6249999999999998E-2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7.6249999999999998E-2</v>
      </c>
      <c r="H58" s="54">
        <f>(BAWANA!U55+BAWANA!V55)/4000</f>
        <v>0</v>
      </c>
      <c r="I58" s="54"/>
      <c r="J58" s="54">
        <f t="shared" si="3"/>
        <v>7.6249999999999998E-2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7.6249999999999998E-2</v>
      </c>
      <c r="H59" s="54">
        <f>(BAWANA!U56+BAWANA!V56)/4000</f>
        <v>0</v>
      </c>
      <c r="I59" s="54"/>
      <c r="J59" s="54">
        <f t="shared" si="3"/>
        <v>7.6249999999999998E-2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7.6249999999999998E-2</v>
      </c>
      <c r="H60" s="54">
        <f>(BAWANA!U57+BAWANA!V57)/4000</f>
        <v>0</v>
      </c>
      <c r="I60" s="54"/>
      <c r="J60" s="54">
        <f t="shared" si="3"/>
        <v>7.6249999999999998E-2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7.6249999999999998E-2</v>
      </c>
      <c r="H61" s="54">
        <f>(BAWANA!U58+BAWANA!V58)/4000</f>
        <v>0</v>
      </c>
      <c r="I61" s="54"/>
      <c r="J61" s="54">
        <f t="shared" si="3"/>
        <v>7.6249999999999998E-2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7.6249999999999998E-2</v>
      </c>
      <c r="H62" s="54">
        <f>(BAWANA!U59+BAWANA!V59)/4000</f>
        <v>0</v>
      </c>
      <c r="I62" s="54"/>
      <c r="J62" s="54">
        <f t="shared" si="3"/>
        <v>7.6249999999999998E-2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7.6249999999999998E-2</v>
      </c>
      <c r="H63" s="54">
        <f>(BAWANA!U60+BAWANA!V60)/4000</f>
        <v>0</v>
      </c>
      <c r="I63" s="54"/>
      <c r="J63" s="54">
        <f t="shared" si="3"/>
        <v>7.6249999999999998E-2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7.6249999999999998E-2</v>
      </c>
      <c r="H64" s="54">
        <f>(BAWANA!U61+BAWANA!V61)/4000</f>
        <v>0</v>
      </c>
      <c r="I64" s="54"/>
      <c r="J64" s="54">
        <f t="shared" si="3"/>
        <v>7.6249999999999998E-2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7.6249999999999998E-2</v>
      </c>
      <c r="H65" s="54">
        <f>(BAWANA!U62+BAWANA!V62)/4000</f>
        <v>0</v>
      </c>
      <c r="I65" s="54"/>
      <c r="J65" s="54">
        <f t="shared" si="3"/>
        <v>7.6249999999999998E-2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7.6249999999999998E-2</v>
      </c>
      <c r="H66" s="54">
        <f>(BAWANA!U63+BAWANA!V63)/4000</f>
        <v>0</v>
      </c>
      <c r="I66" s="54"/>
      <c r="J66" s="54">
        <f t="shared" si="3"/>
        <v>7.6249999999999998E-2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7.6249999999999998E-2</v>
      </c>
      <c r="H67" s="54">
        <f>(BAWANA!U64+BAWANA!V64)/4000</f>
        <v>0</v>
      </c>
      <c r="I67" s="54"/>
      <c r="J67" s="54">
        <f t="shared" si="3"/>
        <v>7.6249999999999998E-2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7.6249999999999998E-2</v>
      </c>
      <c r="H68" s="54">
        <f>(BAWANA!U65+BAWANA!V65)/4000</f>
        <v>0</v>
      </c>
      <c r="I68" s="54"/>
      <c r="J68" s="54">
        <f t="shared" si="3"/>
        <v>7.6249999999999998E-2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7.6249999999999998E-2</v>
      </c>
      <c r="H69" s="54">
        <f>(BAWANA!U66+BAWANA!V66)/4000</f>
        <v>0</v>
      </c>
      <c r="I69" s="54"/>
      <c r="J69" s="54">
        <f t="shared" si="3"/>
        <v>7.6249999999999998E-2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7.6249999999999998E-2</v>
      </c>
      <c r="H70" s="54">
        <f>(BAWANA!U67+BAWANA!V67)/4000</f>
        <v>0</v>
      </c>
      <c r="I70" s="54"/>
      <c r="J70" s="54">
        <f t="shared" si="3"/>
        <v>7.6249999999999998E-2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7.6249999999999998E-2</v>
      </c>
      <c r="H71" s="54">
        <f>(BAWANA!U68+BAWANA!V68)/4000</f>
        <v>0</v>
      </c>
      <c r="I71" s="54"/>
      <c r="J71" s="54">
        <f t="shared" ref="J71:J101" si="9">G71+H71+I71</f>
        <v>7.6249999999999998E-2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7.6249999999999998E-2</v>
      </c>
      <c r="H72" s="54">
        <f>(BAWANA!U69+BAWANA!V69)/4000</f>
        <v>0</v>
      </c>
      <c r="I72" s="54"/>
      <c r="J72" s="54">
        <f t="shared" si="9"/>
        <v>7.6249999999999998E-2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7.6249999999999998E-2</v>
      </c>
      <c r="H73" s="54">
        <f>(BAWANA!U70+BAWANA!V70)/4000</f>
        <v>0</v>
      </c>
      <c r="I73" s="54"/>
      <c r="J73" s="54">
        <f t="shared" si="9"/>
        <v>7.6249999999999998E-2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7.6249999999999998E-2</v>
      </c>
      <c r="H74" s="54">
        <f>(BAWANA!U71+BAWANA!V71)/4000</f>
        <v>0</v>
      </c>
      <c r="I74" s="54"/>
      <c r="J74" s="54">
        <f t="shared" si="9"/>
        <v>7.6249999999999998E-2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7.7499999999999999E-2</v>
      </c>
      <c r="H78" s="54">
        <f>(BAWANA!U75+BAWANA!V75)/4000</f>
        <v>0</v>
      </c>
      <c r="I78" s="54"/>
      <c r="J78" s="54">
        <f t="shared" si="9"/>
        <v>7.7499999999999999E-2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7.7499999999999999E-2</v>
      </c>
      <c r="H79" s="54">
        <f>(BAWANA!U76+BAWANA!V76)/4000</f>
        <v>0</v>
      </c>
      <c r="I79" s="54"/>
      <c r="J79" s="54">
        <f t="shared" si="9"/>
        <v>7.7499999999999999E-2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7.7499999999999999E-2</v>
      </c>
      <c r="H80" s="54">
        <f>(BAWANA!U77+BAWANA!V77)/4000</f>
        <v>0</v>
      </c>
      <c r="I80" s="54"/>
      <c r="J80" s="54">
        <f t="shared" si="9"/>
        <v>7.7499999999999999E-2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7.7499999999999999E-2</v>
      </c>
      <c r="H81" s="54">
        <f>(BAWANA!U78+BAWANA!V78)/4000</f>
        <v>0</v>
      </c>
      <c r="I81" s="54"/>
      <c r="J81" s="54">
        <f t="shared" si="9"/>
        <v>7.7499999999999999E-2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0</v>
      </c>
      <c r="I83" s="54"/>
      <c r="J83" s="54">
        <f t="shared" si="9"/>
        <v>7.7499999999999999E-2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7.7499999999999999E-2</v>
      </c>
      <c r="H84" s="54">
        <f>(BAWANA!U81+BAWANA!V81)/4000</f>
        <v>0</v>
      </c>
      <c r="I84" s="54"/>
      <c r="J84" s="54">
        <f t="shared" si="9"/>
        <v>7.7499999999999999E-2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7.7499999999999999E-2</v>
      </c>
      <c r="H85" s="54">
        <f>(BAWANA!U82+BAWANA!V82)/4000</f>
        <v>0</v>
      </c>
      <c r="I85" s="54"/>
      <c r="J85" s="54">
        <f t="shared" si="9"/>
        <v>7.7499999999999999E-2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7.7499999999999999E-2</v>
      </c>
      <c r="H90" s="54">
        <f>(BAWANA!U87+BAWANA!V87)/4000</f>
        <v>0</v>
      </c>
      <c r="I90" s="54"/>
      <c r="J90" s="54">
        <f t="shared" si="9"/>
        <v>7.7499999999999999E-2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7.7499999999999999E-2</v>
      </c>
      <c r="H91" s="54">
        <f>(BAWANA!U88+BAWANA!V88)/4000</f>
        <v>0</v>
      </c>
      <c r="I91" s="54"/>
      <c r="J91" s="54">
        <f t="shared" si="9"/>
        <v>7.7499999999999999E-2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7.7499999999999999E-2</v>
      </c>
      <c r="H92" s="54">
        <f>(BAWANA!U89+BAWANA!V89)/4000</f>
        <v>0</v>
      </c>
      <c r="I92" s="54"/>
      <c r="J92" s="54">
        <f t="shared" si="9"/>
        <v>7.7499999999999999E-2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7.7499999999999999E-2</v>
      </c>
      <c r="H93" s="54">
        <f>(BAWANA!U90+BAWANA!V90)/4000</f>
        <v>0</v>
      </c>
      <c r="I93" s="54"/>
      <c r="J93" s="54">
        <f t="shared" si="9"/>
        <v>7.7499999999999999E-2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7.8E-2</v>
      </c>
      <c r="H94" s="54">
        <f>(BAWANA!U91+BAWANA!V91)/4000</f>
        <v>0</v>
      </c>
      <c r="I94" s="54"/>
      <c r="J94" s="54">
        <f t="shared" si="9"/>
        <v>7.8E-2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7.8E-2</v>
      </c>
      <c r="H95" s="54">
        <f>(BAWANA!U92+BAWANA!V92)/4000</f>
        <v>0</v>
      </c>
      <c r="I95" s="54"/>
      <c r="J95" s="54">
        <f t="shared" si="9"/>
        <v>7.8E-2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7.8E-2</v>
      </c>
      <c r="H96" s="54">
        <f>(BAWANA!U93+BAWANA!V93)/4000</f>
        <v>0</v>
      </c>
      <c r="I96" s="54"/>
      <c r="J96" s="54">
        <f t="shared" si="9"/>
        <v>7.8E-2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7.8E-2</v>
      </c>
      <c r="H97" s="54">
        <f>(BAWANA!U94+BAWANA!V94)/4000</f>
        <v>0</v>
      </c>
      <c r="I97" s="54"/>
      <c r="J97" s="54">
        <f t="shared" si="9"/>
        <v>7.8E-2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7.4499999999999984</v>
      </c>
      <c r="H102" s="54">
        <f t="shared" si="14"/>
        <v>0</v>
      </c>
      <c r="I102" s="54"/>
      <c r="J102" s="54">
        <f t="shared" si="14"/>
        <v>7.4499999999999984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44812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31.99</v>
      </c>
      <c r="I3" s="95">
        <v>9.6999999999999993</v>
      </c>
      <c r="J3" s="95">
        <v>29.09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70.78</v>
      </c>
      <c r="W3">
        <v>31.99</v>
      </c>
      <c r="X3">
        <v>9.6999999999999993</v>
      </c>
      <c r="Y3">
        <v>0</v>
      </c>
      <c r="Z3">
        <v>0</v>
      </c>
      <c r="AA3">
        <v>29.09</v>
      </c>
    </row>
    <row r="4" spans="1:27">
      <c r="B4" t="s">
        <v>263</v>
      </c>
      <c r="G4" t="s">
        <v>46</v>
      </c>
      <c r="H4" s="115">
        <v>13.57</v>
      </c>
      <c r="I4" s="88">
        <v>19.39</v>
      </c>
      <c r="J4" s="88">
        <v>29.09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62.05</v>
      </c>
      <c r="W4">
        <v>13.57</v>
      </c>
      <c r="X4">
        <v>19.39</v>
      </c>
      <c r="Y4">
        <v>0</v>
      </c>
      <c r="Z4">
        <v>0</v>
      </c>
      <c r="AA4">
        <v>29.09</v>
      </c>
    </row>
    <row r="5" spans="1:27">
      <c r="G5" t="s">
        <v>47</v>
      </c>
      <c r="H5" s="115">
        <v>34.909999999999997</v>
      </c>
      <c r="I5" s="88">
        <v>14.54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-15</v>
      </c>
      <c r="Q5" s="88">
        <v>0</v>
      </c>
      <c r="R5" s="88">
        <v>0</v>
      </c>
      <c r="S5" s="116">
        <v>0</v>
      </c>
      <c r="U5" s="115">
        <v>-15</v>
      </c>
      <c r="V5" s="116">
        <v>49.45</v>
      </c>
      <c r="W5">
        <v>34.909999999999997</v>
      </c>
      <c r="X5">
        <v>14.54</v>
      </c>
      <c r="Y5">
        <v>0</v>
      </c>
      <c r="Z5">
        <v>0</v>
      </c>
      <c r="AA5">
        <v>-15</v>
      </c>
    </row>
    <row r="6" spans="1:27">
      <c r="G6" t="s">
        <v>48</v>
      </c>
      <c r="H6" s="115">
        <v>0</v>
      </c>
      <c r="I6" s="88">
        <v>14.54</v>
      </c>
      <c r="J6" s="88">
        <v>0</v>
      </c>
      <c r="K6" s="88">
        <v>0</v>
      </c>
      <c r="L6" s="88">
        <v>0</v>
      </c>
      <c r="M6" s="116">
        <v>0</v>
      </c>
      <c r="N6" s="115">
        <v>-53</v>
      </c>
      <c r="O6" s="88">
        <v>0</v>
      </c>
      <c r="P6" s="88">
        <v>-10</v>
      </c>
      <c r="Q6" s="88">
        <v>0</v>
      </c>
      <c r="R6" s="88">
        <v>0</v>
      </c>
      <c r="S6" s="116">
        <v>0</v>
      </c>
      <c r="U6" s="115">
        <v>-63</v>
      </c>
      <c r="V6" s="116">
        <v>14.54</v>
      </c>
      <c r="W6">
        <v>-53</v>
      </c>
      <c r="X6">
        <v>14.54</v>
      </c>
      <c r="Y6">
        <v>0</v>
      </c>
      <c r="Z6">
        <v>0</v>
      </c>
      <c r="AA6">
        <v>-10</v>
      </c>
    </row>
    <row r="7" spans="1:27">
      <c r="G7" t="s">
        <v>49</v>
      </c>
      <c r="H7" s="115">
        <v>61.09</v>
      </c>
      <c r="I7" s="88">
        <v>19.39</v>
      </c>
      <c r="J7" s="88">
        <v>24.24</v>
      </c>
      <c r="K7" s="88">
        <v>0</v>
      </c>
      <c r="L7" s="88">
        <v>1.94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106.66</v>
      </c>
      <c r="W7">
        <v>61.09</v>
      </c>
      <c r="X7">
        <v>19.39</v>
      </c>
      <c r="Y7">
        <v>1.94</v>
      </c>
      <c r="Z7">
        <v>0</v>
      </c>
      <c r="AA7">
        <v>24.24</v>
      </c>
    </row>
    <row r="8" spans="1:27">
      <c r="G8" t="s">
        <v>50</v>
      </c>
      <c r="H8" s="115">
        <v>36.840000000000003</v>
      </c>
      <c r="I8" s="88">
        <v>56.24</v>
      </c>
      <c r="J8" s="88">
        <v>24.24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-35</v>
      </c>
      <c r="R8" s="88">
        <v>0</v>
      </c>
      <c r="S8" s="116">
        <v>0</v>
      </c>
      <c r="U8" s="115">
        <v>-35</v>
      </c>
      <c r="V8" s="116">
        <v>117.32</v>
      </c>
      <c r="W8">
        <v>36.840000000000003</v>
      </c>
      <c r="X8">
        <v>56.24</v>
      </c>
      <c r="Y8">
        <v>0</v>
      </c>
      <c r="Z8">
        <v>-35</v>
      </c>
      <c r="AA8">
        <v>24.24</v>
      </c>
    </row>
    <row r="9" spans="1:27">
      <c r="G9" t="s">
        <v>51</v>
      </c>
      <c r="H9" s="115">
        <v>0</v>
      </c>
      <c r="I9" s="88">
        <v>67.87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-20</v>
      </c>
      <c r="Q9" s="88">
        <v>0</v>
      </c>
      <c r="R9" s="88">
        <v>0</v>
      </c>
      <c r="S9" s="116">
        <v>0</v>
      </c>
      <c r="U9" s="115">
        <v>-20</v>
      </c>
      <c r="V9" s="116">
        <v>67.87</v>
      </c>
      <c r="W9">
        <v>0</v>
      </c>
      <c r="X9">
        <v>67.87</v>
      </c>
      <c r="Y9">
        <v>0</v>
      </c>
      <c r="Z9">
        <v>0</v>
      </c>
      <c r="AA9">
        <v>-20</v>
      </c>
    </row>
    <row r="10" spans="1:27">
      <c r="G10" t="s">
        <v>52</v>
      </c>
      <c r="H10" s="115">
        <v>16.48</v>
      </c>
      <c r="I10" s="88">
        <v>19.39</v>
      </c>
      <c r="J10" s="88">
        <v>29.09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64.959999999999994</v>
      </c>
      <c r="W10">
        <v>16.48</v>
      </c>
      <c r="X10">
        <v>19.39</v>
      </c>
      <c r="Y10">
        <v>0</v>
      </c>
      <c r="Z10">
        <v>0</v>
      </c>
      <c r="AA10">
        <v>29.09</v>
      </c>
    </row>
    <row r="11" spans="1:27">
      <c r="G11" t="s">
        <v>53</v>
      </c>
      <c r="H11" s="115">
        <v>63.02</v>
      </c>
      <c r="I11" s="88">
        <v>58.18</v>
      </c>
      <c r="J11" s="88">
        <v>53.33</v>
      </c>
      <c r="K11" s="88">
        <v>0</v>
      </c>
      <c r="L11" s="88">
        <v>12.21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186.74</v>
      </c>
      <c r="W11">
        <v>63.02</v>
      </c>
      <c r="X11">
        <v>58.18</v>
      </c>
      <c r="Y11">
        <v>12.21</v>
      </c>
      <c r="Z11">
        <v>0</v>
      </c>
      <c r="AA11">
        <v>53.33</v>
      </c>
    </row>
    <row r="12" spans="1:27">
      <c r="G12" t="s">
        <v>54</v>
      </c>
      <c r="H12" s="115">
        <v>32</v>
      </c>
      <c r="I12" s="88">
        <v>43.63</v>
      </c>
      <c r="J12" s="88">
        <v>53.33</v>
      </c>
      <c r="K12" s="88">
        <v>0</v>
      </c>
      <c r="L12" s="88">
        <v>13.57</v>
      </c>
      <c r="M12" s="116">
        <v>0</v>
      </c>
      <c r="N12" s="115">
        <v>0</v>
      </c>
      <c r="O12" s="88">
        <v>0</v>
      </c>
      <c r="P12" s="88">
        <v>0</v>
      </c>
      <c r="Q12" s="88">
        <v>-45</v>
      </c>
      <c r="R12" s="88">
        <v>0</v>
      </c>
      <c r="S12" s="116">
        <v>0</v>
      </c>
      <c r="U12" s="115">
        <v>-45</v>
      </c>
      <c r="V12" s="116">
        <v>142.53</v>
      </c>
      <c r="W12">
        <v>32</v>
      </c>
      <c r="X12">
        <v>43.63</v>
      </c>
      <c r="Y12">
        <v>13.57</v>
      </c>
      <c r="Z12">
        <v>-45</v>
      </c>
      <c r="AA12">
        <v>53.33</v>
      </c>
    </row>
    <row r="13" spans="1:27">
      <c r="G13" t="s">
        <v>55</v>
      </c>
      <c r="H13" s="115">
        <v>8.73</v>
      </c>
      <c r="I13" s="88">
        <v>33.93</v>
      </c>
      <c r="J13" s="88">
        <v>19.39</v>
      </c>
      <c r="K13" s="88">
        <v>0</v>
      </c>
      <c r="L13" s="88">
        <v>3.3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65.349999999999994</v>
      </c>
      <c r="W13">
        <v>8.73</v>
      </c>
      <c r="X13">
        <v>33.93</v>
      </c>
      <c r="Y13">
        <v>3.3</v>
      </c>
      <c r="Z13">
        <v>0</v>
      </c>
      <c r="AA13">
        <v>19.39</v>
      </c>
    </row>
    <row r="14" spans="1:27">
      <c r="G14" t="s">
        <v>56</v>
      </c>
      <c r="H14" s="115">
        <v>0</v>
      </c>
      <c r="I14" s="88">
        <v>9.6999999999999993</v>
      </c>
      <c r="J14" s="88">
        <v>38.78</v>
      </c>
      <c r="K14" s="88">
        <v>0</v>
      </c>
      <c r="L14" s="88">
        <v>10.67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59.15</v>
      </c>
      <c r="W14">
        <v>0</v>
      </c>
      <c r="X14">
        <v>9.6999999999999993</v>
      </c>
      <c r="Y14">
        <v>10.67</v>
      </c>
      <c r="Z14">
        <v>0</v>
      </c>
      <c r="AA14">
        <v>38.78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12.6</v>
      </c>
      <c r="M15" s="116">
        <v>0</v>
      </c>
      <c r="N15" s="115">
        <v>-43</v>
      </c>
      <c r="O15" s="88">
        <v>-8</v>
      </c>
      <c r="P15" s="88">
        <v>-5</v>
      </c>
      <c r="Q15" s="88">
        <v>0</v>
      </c>
      <c r="R15" s="88">
        <v>0</v>
      </c>
      <c r="S15" s="116">
        <v>0</v>
      </c>
      <c r="U15" s="115">
        <v>-56</v>
      </c>
      <c r="V15" s="116">
        <v>12.6</v>
      </c>
      <c r="W15">
        <v>-43</v>
      </c>
      <c r="X15">
        <v>-8</v>
      </c>
      <c r="Y15">
        <v>12.6</v>
      </c>
      <c r="Z15">
        <v>0</v>
      </c>
      <c r="AA15">
        <v>-5</v>
      </c>
    </row>
    <row r="16" spans="1:27">
      <c r="G16" t="s">
        <v>58</v>
      </c>
      <c r="H16" s="115">
        <v>0</v>
      </c>
      <c r="I16" s="88">
        <v>17.45</v>
      </c>
      <c r="J16" s="88">
        <v>48.49</v>
      </c>
      <c r="K16" s="88">
        <v>0</v>
      </c>
      <c r="L16" s="88">
        <v>12.6</v>
      </c>
      <c r="M16" s="116">
        <v>0</v>
      </c>
      <c r="N16" s="115">
        <v>-27</v>
      </c>
      <c r="O16" s="88">
        <v>0</v>
      </c>
      <c r="P16" s="88">
        <v>0</v>
      </c>
      <c r="Q16" s="88">
        <v>-45</v>
      </c>
      <c r="R16" s="88">
        <v>0</v>
      </c>
      <c r="S16" s="116">
        <v>0</v>
      </c>
      <c r="U16" s="115">
        <v>-72</v>
      </c>
      <c r="V16" s="116">
        <v>78.540000000000006</v>
      </c>
      <c r="W16">
        <v>-27</v>
      </c>
      <c r="X16">
        <v>17.45</v>
      </c>
      <c r="Y16">
        <v>12.6</v>
      </c>
      <c r="Z16">
        <v>-45</v>
      </c>
      <c r="AA16">
        <v>48.49</v>
      </c>
    </row>
    <row r="17" spans="7:27">
      <c r="G17" t="s">
        <v>59</v>
      </c>
      <c r="H17" s="115">
        <v>8.73</v>
      </c>
      <c r="I17" s="88">
        <v>0</v>
      </c>
      <c r="J17" s="88">
        <v>0</v>
      </c>
      <c r="K17" s="88">
        <v>0</v>
      </c>
      <c r="L17" s="88">
        <v>11.63</v>
      </c>
      <c r="M17" s="116">
        <v>0</v>
      </c>
      <c r="N17" s="115">
        <v>0</v>
      </c>
      <c r="O17" s="88">
        <v>0</v>
      </c>
      <c r="P17" s="88">
        <v>-5</v>
      </c>
      <c r="Q17" s="88">
        <v>0</v>
      </c>
      <c r="R17" s="88">
        <v>0</v>
      </c>
      <c r="S17" s="116">
        <v>0</v>
      </c>
      <c r="U17" s="115">
        <v>-5</v>
      </c>
      <c r="V17" s="116">
        <v>20.36</v>
      </c>
      <c r="W17">
        <v>8.73</v>
      </c>
      <c r="X17">
        <v>0</v>
      </c>
      <c r="Y17">
        <v>11.63</v>
      </c>
      <c r="Z17">
        <v>0</v>
      </c>
      <c r="AA17">
        <v>-5</v>
      </c>
    </row>
    <row r="18" spans="7:27">
      <c r="G18" t="s">
        <v>60</v>
      </c>
      <c r="H18" s="115">
        <v>0</v>
      </c>
      <c r="I18" s="88">
        <v>0</v>
      </c>
      <c r="J18" s="88">
        <v>48.48</v>
      </c>
      <c r="K18" s="88">
        <v>0</v>
      </c>
      <c r="L18" s="88">
        <v>12.6</v>
      </c>
      <c r="M18" s="116">
        <v>0</v>
      </c>
      <c r="N18" s="115">
        <v>-32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-32</v>
      </c>
      <c r="V18" s="116">
        <v>61.08</v>
      </c>
      <c r="W18">
        <v>-32</v>
      </c>
      <c r="X18">
        <v>0</v>
      </c>
      <c r="Y18">
        <v>12.6</v>
      </c>
      <c r="Z18">
        <v>0</v>
      </c>
      <c r="AA18">
        <v>48.48</v>
      </c>
    </row>
    <row r="19" spans="7:27">
      <c r="G19" t="s">
        <v>61</v>
      </c>
      <c r="H19" s="115">
        <v>58.18</v>
      </c>
      <c r="I19" s="88">
        <v>67.87</v>
      </c>
      <c r="J19" s="88">
        <v>0</v>
      </c>
      <c r="K19" s="88">
        <v>0</v>
      </c>
      <c r="L19" s="88">
        <v>1.94</v>
      </c>
      <c r="M19" s="116">
        <v>0</v>
      </c>
      <c r="N19" s="115">
        <v>0</v>
      </c>
      <c r="O19" s="88">
        <v>0</v>
      </c>
      <c r="P19" s="88">
        <v>-10</v>
      </c>
      <c r="Q19" s="88">
        <v>0</v>
      </c>
      <c r="R19" s="88">
        <v>0</v>
      </c>
      <c r="S19" s="116">
        <v>0</v>
      </c>
      <c r="U19" s="115">
        <v>-10</v>
      </c>
      <c r="V19" s="116">
        <v>127.99</v>
      </c>
      <c r="W19">
        <v>58.18</v>
      </c>
      <c r="X19">
        <v>67.87</v>
      </c>
      <c r="Y19">
        <v>1.94</v>
      </c>
      <c r="Z19">
        <v>0</v>
      </c>
      <c r="AA19">
        <v>-10</v>
      </c>
    </row>
    <row r="20" spans="7:27">
      <c r="G20" t="s">
        <v>62</v>
      </c>
      <c r="H20" s="115">
        <v>61.08</v>
      </c>
      <c r="I20" s="88">
        <v>87.27</v>
      </c>
      <c r="J20" s="88">
        <v>38.78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187.13</v>
      </c>
      <c r="W20">
        <v>61.08</v>
      </c>
      <c r="X20">
        <v>87.27</v>
      </c>
      <c r="Y20">
        <v>0</v>
      </c>
      <c r="Z20">
        <v>0</v>
      </c>
      <c r="AA20">
        <v>38.78</v>
      </c>
    </row>
    <row r="21" spans="7:27">
      <c r="G21" t="s">
        <v>63</v>
      </c>
      <c r="H21" s="115">
        <v>75.63</v>
      </c>
      <c r="I21" s="88">
        <v>45.57</v>
      </c>
      <c r="J21" s="88">
        <v>48.48</v>
      </c>
      <c r="K21" s="88">
        <v>0</v>
      </c>
      <c r="L21" s="88">
        <v>12.6</v>
      </c>
      <c r="M21" s="116">
        <v>0</v>
      </c>
      <c r="N21" s="115">
        <v>0</v>
      </c>
      <c r="O21" s="88">
        <v>0</v>
      </c>
      <c r="P21" s="88">
        <v>0</v>
      </c>
      <c r="Q21" s="88">
        <v>-50</v>
      </c>
      <c r="R21" s="88">
        <v>0</v>
      </c>
      <c r="S21" s="116">
        <v>0</v>
      </c>
      <c r="U21" s="115">
        <v>-50</v>
      </c>
      <c r="V21" s="116">
        <v>182.28</v>
      </c>
      <c r="W21">
        <v>75.63</v>
      </c>
      <c r="X21">
        <v>45.57</v>
      </c>
      <c r="Y21">
        <v>12.6</v>
      </c>
      <c r="Z21">
        <v>-50</v>
      </c>
      <c r="AA21">
        <v>48.48</v>
      </c>
    </row>
    <row r="22" spans="7:27">
      <c r="G22" t="s">
        <v>64</v>
      </c>
      <c r="H22" s="115">
        <v>63.99</v>
      </c>
      <c r="I22" s="88">
        <v>72.73</v>
      </c>
      <c r="J22" s="88">
        <v>0</v>
      </c>
      <c r="K22" s="88">
        <v>0</v>
      </c>
      <c r="L22" s="88">
        <v>13.57</v>
      </c>
      <c r="M22" s="116">
        <v>0</v>
      </c>
      <c r="N22" s="115">
        <v>0</v>
      </c>
      <c r="O22" s="88">
        <v>0</v>
      </c>
      <c r="P22" s="88">
        <v>-5</v>
      </c>
      <c r="Q22" s="88">
        <v>0</v>
      </c>
      <c r="R22" s="88">
        <v>0</v>
      </c>
      <c r="S22" s="116">
        <v>0</v>
      </c>
      <c r="U22" s="115">
        <v>-5</v>
      </c>
      <c r="V22" s="116">
        <v>150.29</v>
      </c>
      <c r="W22">
        <v>63.99</v>
      </c>
      <c r="X22">
        <v>72.73</v>
      </c>
      <c r="Y22">
        <v>13.57</v>
      </c>
      <c r="Z22">
        <v>0</v>
      </c>
      <c r="AA22">
        <v>-5</v>
      </c>
    </row>
    <row r="23" spans="7:27">
      <c r="G23" t="s">
        <v>65</v>
      </c>
      <c r="H23" s="115">
        <v>118.3</v>
      </c>
      <c r="I23" s="88">
        <v>38.78</v>
      </c>
      <c r="J23" s="88">
        <v>56.24</v>
      </c>
      <c r="K23" s="88">
        <v>0</v>
      </c>
      <c r="L23" s="88">
        <v>12.6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225.92</v>
      </c>
      <c r="W23">
        <v>118.3</v>
      </c>
      <c r="X23">
        <v>38.78</v>
      </c>
      <c r="Y23">
        <v>12.6</v>
      </c>
      <c r="Z23">
        <v>0</v>
      </c>
      <c r="AA23">
        <v>56.24</v>
      </c>
    </row>
    <row r="24" spans="7:27">
      <c r="G24" t="s">
        <v>66</v>
      </c>
      <c r="H24" s="115">
        <v>120.24</v>
      </c>
      <c r="I24" s="88">
        <v>14.54</v>
      </c>
      <c r="J24" s="88">
        <v>56.24</v>
      </c>
      <c r="K24" s="88">
        <v>0</v>
      </c>
      <c r="L24" s="88">
        <v>13.57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204.59</v>
      </c>
      <c r="W24">
        <v>120.24</v>
      </c>
      <c r="X24">
        <v>14.54</v>
      </c>
      <c r="Y24">
        <v>13.57</v>
      </c>
      <c r="Z24">
        <v>0</v>
      </c>
      <c r="AA24">
        <v>56.24</v>
      </c>
    </row>
    <row r="25" spans="7:27">
      <c r="G25" t="s">
        <v>67</v>
      </c>
      <c r="H25" s="115">
        <v>0</v>
      </c>
      <c r="I25" s="88">
        <v>29.09</v>
      </c>
      <c r="J25" s="88">
        <v>56.24</v>
      </c>
      <c r="K25" s="88">
        <v>0</v>
      </c>
      <c r="L25" s="88">
        <v>2.42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87.75</v>
      </c>
      <c r="W25">
        <v>0</v>
      </c>
      <c r="X25">
        <v>29.09</v>
      </c>
      <c r="Y25">
        <v>2.42</v>
      </c>
      <c r="Z25">
        <v>0</v>
      </c>
      <c r="AA25">
        <v>56.24</v>
      </c>
    </row>
    <row r="26" spans="7:27">
      <c r="G26" t="s">
        <v>68</v>
      </c>
      <c r="H26" s="115">
        <v>31.03</v>
      </c>
      <c r="I26" s="88">
        <v>0</v>
      </c>
      <c r="J26" s="88">
        <v>0</v>
      </c>
      <c r="K26" s="88">
        <v>0</v>
      </c>
      <c r="L26" s="88">
        <v>11.44</v>
      </c>
      <c r="M26" s="116">
        <v>0</v>
      </c>
      <c r="N26" s="115">
        <v>0</v>
      </c>
      <c r="O26" s="88">
        <v>-10</v>
      </c>
      <c r="P26" s="88">
        <v>-7</v>
      </c>
      <c r="Q26" s="88">
        <v>-55</v>
      </c>
      <c r="R26" s="88">
        <v>0</v>
      </c>
      <c r="S26" s="116">
        <v>0</v>
      </c>
      <c r="U26" s="115">
        <v>-72</v>
      </c>
      <c r="V26" s="116">
        <v>42.47</v>
      </c>
      <c r="W26">
        <v>31.03</v>
      </c>
      <c r="X26">
        <v>-10</v>
      </c>
      <c r="Y26">
        <v>11.44</v>
      </c>
      <c r="Z26">
        <v>-55</v>
      </c>
      <c r="AA26">
        <v>-7</v>
      </c>
    </row>
    <row r="27" spans="7:27">
      <c r="G27" t="s">
        <v>69</v>
      </c>
      <c r="H27" s="115">
        <v>0</v>
      </c>
      <c r="I27" s="88">
        <v>24.24</v>
      </c>
      <c r="J27" s="88">
        <v>56.24</v>
      </c>
      <c r="K27" s="88">
        <v>0</v>
      </c>
      <c r="L27" s="88">
        <v>4.09</v>
      </c>
      <c r="M27" s="116">
        <v>0</v>
      </c>
      <c r="N27" s="115">
        <v>-31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-31</v>
      </c>
      <c r="V27" s="116">
        <v>84.57</v>
      </c>
      <c r="W27">
        <v>-31</v>
      </c>
      <c r="X27">
        <v>24.24</v>
      </c>
      <c r="Y27">
        <v>4.09</v>
      </c>
      <c r="Z27">
        <v>0</v>
      </c>
      <c r="AA27">
        <v>56.24</v>
      </c>
    </row>
    <row r="28" spans="7:27">
      <c r="G28" t="s">
        <v>70</v>
      </c>
      <c r="H28" s="115">
        <v>16.48</v>
      </c>
      <c r="I28" s="88">
        <v>29.09</v>
      </c>
      <c r="J28" s="88">
        <v>56.24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101.81</v>
      </c>
      <c r="W28">
        <v>16.48</v>
      </c>
      <c r="X28">
        <v>29.09</v>
      </c>
      <c r="Y28">
        <v>0</v>
      </c>
      <c r="Z28">
        <v>0</v>
      </c>
      <c r="AA28">
        <v>56.24</v>
      </c>
    </row>
    <row r="29" spans="7:27">
      <c r="G29" t="s">
        <v>71</v>
      </c>
      <c r="H29" s="115">
        <v>0</v>
      </c>
      <c r="I29" s="88">
        <v>0</v>
      </c>
      <c r="J29" s="88">
        <v>46.54</v>
      </c>
      <c r="K29" s="88">
        <v>0</v>
      </c>
      <c r="L29" s="88">
        <v>10.86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57.4</v>
      </c>
      <c r="W29">
        <v>0</v>
      </c>
      <c r="X29">
        <v>0</v>
      </c>
      <c r="Y29">
        <v>10.86</v>
      </c>
      <c r="Z29">
        <v>0</v>
      </c>
      <c r="AA29">
        <v>46.54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14.54</v>
      </c>
      <c r="M30" s="116">
        <v>0</v>
      </c>
      <c r="N30" s="115">
        <v>-42</v>
      </c>
      <c r="O30" s="88">
        <v>0</v>
      </c>
      <c r="P30" s="88">
        <v>-7</v>
      </c>
      <c r="Q30" s="88">
        <v>-35</v>
      </c>
      <c r="R30" s="88">
        <v>0</v>
      </c>
      <c r="S30" s="116">
        <v>0</v>
      </c>
      <c r="U30" s="115">
        <v>-84</v>
      </c>
      <c r="V30" s="116">
        <v>14.54</v>
      </c>
      <c r="W30">
        <v>-42</v>
      </c>
      <c r="X30">
        <v>0</v>
      </c>
      <c r="Y30">
        <v>14.54</v>
      </c>
      <c r="Z30">
        <v>-35</v>
      </c>
      <c r="AA30">
        <v>-7</v>
      </c>
    </row>
    <row r="31" spans="7:27">
      <c r="G31" t="s">
        <v>73</v>
      </c>
      <c r="H31" s="115">
        <v>0</v>
      </c>
      <c r="I31" s="88">
        <v>0</v>
      </c>
      <c r="J31" s="88">
        <v>56.24</v>
      </c>
      <c r="K31" s="88">
        <v>0</v>
      </c>
      <c r="L31" s="88">
        <v>2.91</v>
      </c>
      <c r="M31" s="116">
        <v>0</v>
      </c>
      <c r="N31" s="115">
        <v>-71</v>
      </c>
      <c r="O31" s="88">
        <v>-45</v>
      </c>
      <c r="P31" s="88">
        <v>0</v>
      </c>
      <c r="Q31" s="88">
        <v>0</v>
      </c>
      <c r="R31" s="88">
        <v>0</v>
      </c>
      <c r="S31" s="116">
        <v>0</v>
      </c>
      <c r="U31" s="115">
        <v>-116</v>
      </c>
      <c r="V31" s="116">
        <v>59.15</v>
      </c>
      <c r="W31">
        <v>-71</v>
      </c>
      <c r="X31">
        <v>-45</v>
      </c>
      <c r="Y31">
        <v>2.91</v>
      </c>
      <c r="Z31">
        <v>0</v>
      </c>
      <c r="AA31">
        <v>56.24</v>
      </c>
    </row>
    <row r="32" spans="7:27">
      <c r="G32" t="s">
        <v>74</v>
      </c>
      <c r="H32" s="115">
        <v>0</v>
      </c>
      <c r="I32" s="88">
        <v>0</v>
      </c>
      <c r="J32" s="88">
        <v>41.69</v>
      </c>
      <c r="K32" s="88">
        <v>0</v>
      </c>
      <c r="L32" s="88">
        <v>14.06</v>
      </c>
      <c r="M32" s="116">
        <v>0</v>
      </c>
      <c r="N32" s="115">
        <v>-54</v>
      </c>
      <c r="O32" s="88">
        <v>-10</v>
      </c>
      <c r="P32" s="88">
        <v>0</v>
      </c>
      <c r="Q32" s="88">
        <v>0</v>
      </c>
      <c r="R32" s="88">
        <v>0</v>
      </c>
      <c r="S32" s="116">
        <v>0</v>
      </c>
      <c r="U32" s="115">
        <v>-64</v>
      </c>
      <c r="V32" s="116">
        <v>55.75</v>
      </c>
      <c r="W32">
        <v>-54</v>
      </c>
      <c r="X32">
        <v>-10</v>
      </c>
      <c r="Y32">
        <v>14.06</v>
      </c>
      <c r="Z32">
        <v>0</v>
      </c>
      <c r="AA32">
        <v>41.69</v>
      </c>
    </row>
    <row r="33" spans="7:27">
      <c r="G33" t="s">
        <v>75</v>
      </c>
      <c r="H33" s="115">
        <v>8.73</v>
      </c>
      <c r="I33" s="88">
        <v>0</v>
      </c>
      <c r="J33" s="88">
        <v>0</v>
      </c>
      <c r="K33" s="88">
        <v>9.6999999999999993</v>
      </c>
      <c r="L33" s="88">
        <v>17.45</v>
      </c>
      <c r="M33" s="116">
        <v>0</v>
      </c>
      <c r="N33" s="115">
        <v>0</v>
      </c>
      <c r="O33" s="88">
        <v>-35</v>
      </c>
      <c r="P33" s="88">
        <v>-25</v>
      </c>
      <c r="Q33" s="88">
        <v>0</v>
      </c>
      <c r="R33" s="88">
        <v>0</v>
      </c>
      <c r="S33" s="116">
        <v>0</v>
      </c>
      <c r="U33" s="115">
        <v>-60</v>
      </c>
      <c r="V33" s="116">
        <v>35.880000000000003</v>
      </c>
      <c r="W33">
        <v>8.73</v>
      </c>
      <c r="X33">
        <v>-35</v>
      </c>
      <c r="Y33">
        <v>17.45</v>
      </c>
      <c r="Z33">
        <v>9.6999999999999993</v>
      </c>
      <c r="AA33">
        <v>-25</v>
      </c>
    </row>
    <row r="34" spans="7:27">
      <c r="G34" t="s">
        <v>76</v>
      </c>
      <c r="H34" s="115">
        <v>0</v>
      </c>
      <c r="I34" s="88">
        <v>0</v>
      </c>
      <c r="J34" s="88">
        <v>48.48</v>
      </c>
      <c r="K34" s="88">
        <v>0</v>
      </c>
      <c r="L34" s="88">
        <v>0</v>
      </c>
      <c r="M34" s="116">
        <v>0</v>
      </c>
      <c r="N34" s="115">
        <v>-10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-10</v>
      </c>
      <c r="V34" s="116">
        <v>48.48</v>
      </c>
      <c r="W34">
        <v>-10</v>
      </c>
      <c r="X34">
        <v>0</v>
      </c>
      <c r="Y34">
        <v>0</v>
      </c>
      <c r="Z34">
        <v>0</v>
      </c>
      <c r="AA34">
        <v>48.48</v>
      </c>
    </row>
    <row r="35" spans="7:27">
      <c r="G35" t="s">
        <v>77</v>
      </c>
      <c r="H35" s="115">
        <v>0</v>
      </c>
      <c r="I35" s="88">
        <v>29.09</v>
      </c>
      <c r="J35" s="88">
        <v>48.48</v>
      </c>
      <c r="K35" s="88">
        <v>9.6999999999999993</v>
      </c>
      <c r="L35" s="88">
        <v>18.420000000000002</v>
      </c>
      <c r="M35" s="116">
        <v>0</v>
      </c>
      <c r="N35" s="115">
        <v>-56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-56</v>
      </c>
      <c r="V35" s="116">
        <v>105.69</v>
      </c>
      <c r="W35">
        <v>-56</v>
      </c>
      <c r="X35">
        <v>29.09</v>
      </c>
      <c r="Y35">
        <v>18.420000000000002</v>
      </c>
      <c r="Z35">
        <v>9.6999999999999993</v>
      </c>
      <c r="AA35">
        <v>48.48</v>
      </c>
    </row>
    <row r="36" spans="7:27">
      <c r="G36" t="s">
        <v>78</v>
      </c>
      <c r="H36" s="115">
        <v>0</v>
      </c>
      <c r="I36" s="88">
        <v>0</v>
      </c>
      <c r="J36" s="88">
        <v>48.48</v>
      </c>
      <c r="K36" s="88">
        <v>0</v>
      </c>
      <c r="L36" s="88">
        <v>19.39</v>
      </c>
      <c r="M36" s="116">
        <v>0</v>
      </c>
      <c r="N36" s="115">
        <v>-38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-38</v>
      </c>
      <c r="V36" s="116">
        <v>67.87</v>
      </c>
      <c r="W36">
        <v>-38</v>
      </c>
      <c r="X36">
        <v>0</v>
      </c>
      <c r="Y36">
        <v>19.39</v>
      </c>
      <c r="Z36">
        <v>0</v>
      </c>
      <c r="AA36">
        <v>48.48</v>
      </c>
    </row>
    <row r="37" spans="7:27">
      <c r="G37" t="s">
        <v>79</v>
      </c>
      <c r="H37" s="115">
        <v>0</v>
      </c>
      <c r="I37" s="88">
        <v>0</v>
      </c>
      <c r="J37" s="88">
        <v>29.09</v>
      </c>
      <c r="K37" s="88">
        <v>0</v>
      </c>
      <c r="L37" s="88">
        <v>2.91</v>
      </c>
      <c r="M37" s="116">
        <v>0</v>
      </c>
      <c r="N37" s="115">
        <v>-8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-8</v>
      </c>
      <c r="V37" s="116">
        <v>32</v>
      </c>
      <c r="W37">
        <v>-8</v>
      </c>
      <c r="X37">
        <v>0</v>
      </c>
      <c r="Y37">
        <v>2.91</v>
      </c>
      <c r="Z37">
        <v>0</v>
      </c>
      <c r="AA37">
        <v>29.09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21.33</v>
      </c>
      <c r="M38" s="116">
        <v>0</v>
      </c>
      <c r="N38" s="115">
        <v>-32</v>
      </c>
      <c r="O38" s="88">
        <v>-10</v>
      </c>
      <c r="P38" s="88">
        <v>-20</v>
      </c>
      <c r="Q38" s="88">
        <v>0</v>
      </c>
      <c r="R38" s="88">
        <v>0</v>
      </c>
      <c r="S38" s="116">
        <v>0</v>
      </c>
      <c r="U38" s="115">
        <v>-62</v>
      </c>
      <c r="V38" s="116">
        <v>21.33</v>
      </c>
      <c r="W38">
        <v>-32</v>
      </c>
      <c r="X38">
        <v>-10</v>
      </c>
      <c r="Y38">
        <v>21.33</v>
      </c>
      <c r="Z38">
        <v>0</v>
      </c>
      <c r="AA38">
        <v>-20</v>
      </c>
    </row>
    <row r="39" spans="7:27">
      <c r="G39" t="s">
        <v>81</v>
      </c>
      <c r="H39" s="115">
        <v>0</v>
      </c>
      <c r="I39" s="88">
        <v>0</v>
      </c>
      <c r="J39" s="88">
        <v>43.63</v>
      </c>
      <c r="K39" s="88">
        <v>9.6999999999999993</v>
      </c>
      <c r="L39" s="88">
        <v>24.24</v>
      </c>
      <c r="M39" s="116">
        <v>0</v>
      </c>
      <c r="N39" s="115">
        <v>-81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-81</v>
      </c>
      <c r="V39" s="116">
        <v>77.569999999999993</v>
      </c>
      <c r="W39">
        <v>-81</v>
      </c>
      <c r="X39">
        <v>0</v>
      </c>
      <c r="Y39">
        <v>24.24</v>
      </c>
      <c r="Z39">
        <v>9.6999999999999993</v>
      </c>
      <c r="AA39">
        <v>43.63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25.21</v>
      </c>
      <c r="M40" s="116">
        <v>0</v>
      </c>
      <c r="N40" s="115">
        <v>-29</v>
      </c>
      <c r="O40" s="88">
        <v>0</v>
      </c>
      <c r="P40" s="88">
        <v>-75</v>
      </c>
      <c r="Q40" s="88">
        <v>0</v>
      </c>
      <c r="R40" s="88">
        <v>0</v>
      </c>
      <c r="S40" s="116">
        <v>0</v>
      </c>
      <c r="U40" s="115">
        <v>-104</v>
      </c>
      <c r="V40" s="116">
        <v>25.21</v>
      </c>
      <c r="W40">
        <v>-29</v>
      </c>
      <c r="X40">
        <v>0</v>
      </c>
      <c r="Y40">
        <v>25.21</v>
      </c>
      <c r="Z40">
        <v>0</v>
      </c>
      <c r="AA40">
        <v>-75</v>
      </c>
    </row>
    <row r="41" spans="7:27">
      <c r="G41" t="s">
        <v>83</v>
      </c>
      <c r="H41" s="115">
        <v>45.57</v>
      </c>
      <c r="I41" s="88">
        <v>0</v>
      </c>
      <c r="J41" s="88">
        <v>43.63</v>
      </c>
      <c r="K41" s="88">
        <v>9.6999999999999993</v>
      </c>
      <c r="L41" s="88">
        <v>25.21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124.11</v>
      </c>
      <c r="W41">
        <v>45.57</v>
      </c>
      <c r="X41">
        <v>0</v>
      </c>
      <c r="Y41">
        <v>25.21</v>
      </c>
      <c r="Z41">
        <v>9.6999999999999993</v>
      </c>
      <c r="AA41">
        <v>43.63</v>
      </c>
    </row>
    <row r="42" spans="7:27">
      <c r="G42" t="s">
        <v>84</v>
      </c>
      <c r="H42" s="115">
        <v>35.880000000000003</v>
      </c>
      <c r="I42" s="88">
        <v>0</v>
      </c>
      <c r="J42" s="88">
        <v>19.39</v>
      </c>
      <c r="K42" s="88">
        <v>0</v>
      </c>
      <c r="L42" s="88">
        <v>25.21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80.48</v>
      </c>
      <c r="W42">
        <v>35.880000000000003</v>
      </c>
      <c r="X42">
        <v>0</v>
      </c>
      <c r="Y42">
        <v>25.21</v>
      </c>
      <c r="Z42">
        <v>0</v>
      </c>
      <c r="AA42">
        <v>19.39</v>
      </c>
    </row>
    <row r="43" spans="7:27">
      <c r="G43" t="s">
        <v>85</v>
      </c>
      <c r="H43" s="115">
        <v>17.45</v>
      </c>
      <c r="I43" s="88">
        <v>0</v>
      </c>
      <c r="J43" s="88">
        <v>67.87</v>
      </c>
      <c r="K43" s="88">
        <v>0</v>
      </c>
      <c r="L43" s="88">
        <v>2.91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88.23</v>
      </c>
      <c r="W43">
        <v>17.45</v>
      </c>
      <c r="X43">
        <v>0</v>
      </c>
      <c r="Y43">
        <v>2.91</v>
      </c>
      <c r="Z43">
        <v>0</v>
      </c>
      <c r="AA43">
        <v>67.87</v>
      </c>
    </row>
    <row r="44" spans="7:27">
      <c r="G44" t="s">
        <v>86</v>
      </c>
      <c r="H44" s="115">
        <v>15.51</v>
      </c>
      <c r="I44" s="88">
        <v>0</v>
      </c>
      <c r="J44" s="88">
        <v>43.63</v>
      </c>
      <c r="K44" s="88">
        <v>9.6999999999999993</v>
      </c>
      <c r="L44" s="88">
        <v>24.24</v>
      </c>
      <c r="M44" s="116">
        <v>0</v>
      </c>
      <c r="N44" s="115">
        <v>0</v>
      </c>
      <c r="O44" s="88">
        <v>-35</v>
      </c>
      <c r="P44" s="88">
        <v>0</v>
      </c>
      <c r="Q44" s="88">
        <v>0</v>
      </c>
      <c r="R44" s="88">
        <v>0</v>
      </c>
      <c r="S44" s="116">
        <v>0</v>
      </c>
      <c r="U44" s="115">
        <v>-35</v>
      </c>
      <c r="V44" s="116">
        <v>93.08</v>
      </c>
      <c r="W44">
        <v>15.51</v>
      </c>
      <c r="X44">
        <v>-35</v>
      </c>
      <c r="Y44">
        <v>24.24</v>
      </c>
      <c r="Z44">
        <v>9.6999999999999993</v>
      </c>
      <c r="AA44">
        <v>43.63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9.6999999999999993</v>
      </c>
      <c r="L45" s="88">
        <v>27.14</v>
      </c>
      <c r="M45" s="116">
        <v>0</v>
      </c>
      <c r="N45" s="115">
        <v>-65</v>
      </c>
      <c r="O45" s="88">
        <v>-10</v>
      </c>
      <c r="P45" s="88">
        <v>0</v>
      </c>
      <c r="Q45" s="88">
        <v>0</v>
      </c>
      <c r="R45" s="88">
        <v>0</v>
      </c>
      <c r="S45" s="116">
        <v>0</v>
      </c>
      <c r="U45" s="115">
        <v>-75</v>
      </c>
      <c r="V45" s="116">
        <v>36.840000000000003</v>
      </c>
      <c r="W45">
        <v>-65</v>
      </c>
      <c r="X45">
        <v>-10</v>
      </c>
      <c r="Y45">
        <v>27.14</v>
      </c>
      <c r="Z45">
        <v>9.6999999999999993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19.39</v>
      </c>
      <c r="L46" s="88">
        <v>27.15</v>
      </c>
      <c r="M46" s="116">
        <v>0</v>
      </c>
      <c r="N46" s="115">
        <v>-18</v>
      </c>
      <c r="O46" s="88">
        <v>-25</v>
      </c>
      <c r="P46" s="88">
        <v>0</v>
      </c>
      <c r="Q46" s="88">
        <v>0</v>
      </c>
      <c r="R46" s="88">
        <v>0</v>
      </c>
      <c r="S46" s="116">
        <v>0</v>
      </c>
      <c r="U46" s="115">
        <v>-43</v>
      </c>
      <c r="V46" s="116">
        <v>46.54</v>
      </c>
      <c r="W46">
        <v>-18</v>
      </c>
      <c r="X46">
        <v>-25</v>
      </c>
      <c r="Y46">
        <v>27.15</v>
      </c>
      <c r="Z46">
        <v>19.39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9.6999999999999993</v>
      </c>
      <c r="L47" s="88">
        <v>30.34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40.04</v>
      </c>
      <c r="W47">
        <v>0</v>
      </c>
      <c r="X47">
        <v>0</v>
      </c>
      <c r="Y47">
        <v>30.34</v>
      </c>
      <c r="Z47">
        <v>9.6999999999999993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9.6999999999999993</v>
      </c>
      <c r="L48" s="88">
        <v>30.34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40.04</v>
      </c>
      <c r="W48">
        <v>0</v>
      </c>
      <c r="X48">
        <v>0</v>
      </c>
      <c r="Y48">
        <v>30.34</v>
      </c>
      <c r="Z48">
        <v>9.6999999999999993</v>
      </c>
      <c r="AA48">
        <v>0</v>
      </c>
    </row>
    <row r="49" spans="7:27">
      <c r="G49" t="s">
        <v>91</v>
      </c>
      <c r="H49" s="115">
        <v>0</v>
      </c>
      <c r="I49" s="88">
        <v>43.63</v>
      </c>
      <c r="J49" s="88">
        <v>19.39</v>
      </c>
      <c r="K49" s="88">
        <v>9.6999999999999993</v>
      </c>
      <c r="L49" s="88">
        <v>2.62</v>
      </c>
      <c r="M49" s="116">
        <v>0</v>
      </c>
      <c r="N49" s="115">
        <v>-13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-13</v>
      </c>
      <c r="V49" s="116">
        <v>75.34</v>
      </c>
      <c r="W49">
        <v>-13</v>
      </c>
      <c r="X49">
        <v>43.63</v>
      </c>
      <c r="Y49">
        <v>2.62</v>
      </c>
      <c r="Z49">
        <v>9.6999999999999993</v>
      </c>
      <c r="AA49">
        <v>19.39</v>
      </c>
    </row>
    <row r="50" spans="7:27">
      <c r="G50" t="s">
        <v>92</v>
      </c>
      <c r="H50" s="115">
        <v>0</v>
      </c>
      <c r="I50" s="88">
        <v>43.63</v>
      </c>
      <c r="J50" s="88">
        <v>19.39</v>
      </c>
      <c r="K50" s="88">
        <v>24.24</v>
      </c>
      <c r="L50" s="88">
        <v>27.15</v>
      </c>
      <c r="M50" s="116">
        <v>0</v>
      </c>
      <c r="N50" s="115">
        <v>-17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-17</v>
      </c>
      <c r="V50" s="116">
        <v>114.41</v>
      </c>
      <c r="W50">
        <v>-17</v>
      </c>
      <c r="X50">
        <v>43.63</v>
      </c>
      <c r="Y50">
        <v>27.15</v>
      </c>
      <c r="Z50">
        <v>24.24</v>
      </c>
      <c r="AA50">
        <v>19.39</v>
      </c>
    </row>
    <row r="51" spans="7:27">
      <c r="G51" t="s">
        <v>93</v>
      </c>
      <c r="H51" s="115">
        <v>0</v>
      </c>
      <c r="I51" s="88">
        <v>82.41</v>
      </c>
      <c r="J51" s="88">
        <v>9.6999999999999993</v>
      </c>
      <c r="K51" s="88">
        <v>9.6999999999999993</v>
      </c>
      <c r="L51" s="88">
        <v>30.64</v>
      </c>
      <c r="M51" s="116">
        <v>0</v>
      </c>
      <c r="N51" s="115">
        <v>-53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-53</v>
      </c>
      <c r="V51" s="116">
        <v>132.44999999999999</v>
      </c>
      <c r="W51">
        <v>-53</v>
      </c>
      <c r="X51">
        <v>82.41</v>
      </c>
      <c r="Y51">
        <v>30.64</v>
      </c>
      <c r="Z51">
        <v>9.6999999999999993</v>
      </c>
      <c r="AA51">
        <v>9.6999999999999993</v>
      </c>
    </row>
    <row r="52" spans="7:27">
      <c r="G52" t="s">
        <v>94</v>
      </c>
      <c r="H52" s="115">
        <v>0</v>
      </c>
      <c r="I52" s="88">
        <v>79.510000000000005</v>
      </c>
      <c r="J52" s="88">
        <v>48.48</v>
      </c>
      <c r="K52" s="88">
        <v>14.54</v>
      </c>
      <c r="L52" s="88">
        <v>30.64</v>
      </c>
      <c r="M52" s="116">
        <v>0</v>
      </c>
      <c r="N52" s="115">
        <v>-26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-26</v>
      </c>
      <c r="V52" s="116">
        <v>173.17</v>
      </c>
      <c r="W52">
        <v>-26</v>
      </c>
      <c r="X52">
        <v>79.510000000000005</v>
      </c>
      <c r="Y52">
        <v>30.64</v>
      </c>
      <c r="Z52">
        <v>14.54</v>
      </c>
      <c r="AA52">
        <v>48.48</v>
      </c>
    </row>
    <row r="53" spans="7:27">
      <c r="G53" t="s">
        <v>95</v>
      </c>
      <c r="H53" s="115">
        <v>0</v>
      </c>
      <c r="I53" s="88">
        <v>53.33</v>
      </c>
      <c r="J53" s="88">
        <v>87.26</v>
      </c>
      <c r="K53" s="88">
        <v>9.6999999999999993</v>
      </c>
      <c r="L53" s="88">
        <v>26.18</v>
      </c>
      <c r="M53" s="116">
        <v>0</v>
      </c>
      <c r="N53" s="115">
        <v>-11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-11</v>
      </c>
      <c r="V53" s="116">
        <v>176.47</v>
      </c>
      <c r="W53">
        <v>-11</v>
      </c>
      <c r="X53">
        <v>53.33</v>
      </c>
      <c r="Y53">
        <v>26.18</v>
      </c>
      <c r="Z53">
        <v>9.6999999999999993</v>
      </c>
      <c r="AA53">
        <v>87.26</v>
      </c>
    </row>
    <row r="54" spans="7:27">
      <c r="G54" t="s">
        <v>96</v>
      </c>
      <c r="H54" s="115">
        <v>0</v>
      </c>
      <c r="I54" s="88">
        <v>33.94</v>
      </c>
      <c r="J54" s="88">
        <v>77.56</v>
      </c>
      <c r="K54" s="88">
        <v>9.6999999999999993</v>
      </c>
      <c r="L54" s="88">
        <v>27.15</v>
      </c>
      <c r="M54" s="116">
        <v>0</v>
      </c>
      <c r="N54" s="115">
        <v>-17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-17</v>
      </c>
      <c r="V54" s="116">
        <v>148.35</v>
      </c>
      <c r="W54">
        <v>-17</v>
      </c>
      <c r="X54">
        <v>33.94</v>
      </c>
      <c r="Y54">
        <v>27.15</v>
      </c>
      <c r="Z54">
        <v>9.6999999999999993</v>
      </c>
      <c r="AA54">
        <v>77.56</v>
      </c>
    </row>
    <row r="55" spans="7:27">
      <c r="G55" t="s">
        <v>97</v>
      </c>
      <c r="H55" s="115">
        <v>0</v>
      </c>
      <c r="I55" s="88">
        <v>0</v>
      </c>
      <c r="J55" s="88">
        <v>48.48</v>
      </c>
      <c r="K55" s="88">
        <v>9.6999999999999993</v>
      </c>
      <c r="L55" s="88">
        <v>2.42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60.6</v>
      </c>
      <c r="W55">
        <v>0</v>
      </c>
      <c r="X55">
        <v>0</v>
      </c>
      <c r="Y55">
        <v>2.42</v>
      </c>
      <c r="Z55">
        <v>9.6999999999999993</v>
      </c>
      <c r="AA55">
        <v>48.48</v>
      </c>
    </row>
    <row r="56" spans="7:27">
      <c r="G56" t="s">
        <v>98</v>
      </c>
      <c r="H56" s="115">
        <v>0</v>
      </c>
      <c r="I56" s="88">
        <v>14.54</v>
      </c>
      <c r="J56" s="88">
        <v>48.48</v>
      </c>
      <c r="K56" s="88">
        <v>9.6999999999999993</v>
      </c>
      <c r="L56" s="88">
        <v>27.15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99.87</v>
      </c>
      <c r="W56">
        <v>0</v>
      </c>
      <c r="X56">
        <v>14.54</v>
      </c>
      <c r="Y56">
        <v>27.15</v>
      </c>
      <c r="Z56">
        <v>9.6999999999999993</v>
      </c>
      <c r="AA56">
        <v>48.48</v>
      </c>
    </row>
    <row r="57" spans="7:27">
      <c r="G57" t="s">
        <v>99</v>
      </c>
      <c r="H57" s="115">
        <v>0</v>
      </c>
      <c r="I57" s="88">
        <v>0</v>
      </c>
      <c r="J57" s="88">
        <v>116.35</v>
      </c>
      <c r="K57" s="88">
        <v>14.54</v>
      </c>
      <c r="L57" s="88">
        <v>30.35</v>
      </c>
      <c r="M57" s="116">
        <v>0</v>
      </c>
      <c r="N57" s="115">
        <v>0</v>
      </c>
      <c r="O57" s="88">
        <v>-10</v>
      </c>
      <c r="P57" s="88">
        <v>0</v>
      </c>
      <c r="Q57" s="88">
        <v>0</v>
      </c>
      <c r="R57" s="88">
        <v>0</v>
      </c>
      <c r="S57" s="116">
        <v>0</v>
      </c>
      <c r="U57" s="115">
        <v>-10</v>
      </c>
      <c r="V57" s="116">
        <v>161.24</v>
      </c>
      <c r="W57">
        <v>0</v>
      </c>
      <c r="X57">
        <v>-10</v>
      </c>
      <c r="Y57">
        <v>30.35</v>
      </c>
      <c r="Z57">
        <v>14.54</v>
      </c>
      <c r="AA57">
        <v>116.35</v>
      </c>
    </row>
    <row r="58" spans="7:27">
      <c r="G58" t="s">
        <v>100</v>
      </c>
      <c r="H58" s="115">
        <v>0</v>
      </c>
      <c r="I58" s="88">
        <v>0</v>
      </c>
      <c r="J58" s="88">
        <v>96.96</v>
      </c>
      <c r="K58" s="88">
        <v>9.6999999999999993</v>
      </c>
      <c r="L58" s="88">
        <v>29.86</v>
      </c>
      <c r="M58" s="116">
        <v>0</v>
      </c>
      <c r="N58" s="115">
        <v>0</v>
      </c>
      <c r="O58" s="88">
        <v>-10</v>
      </c>
      <c r="P58" s="88">
        <v>0</v>
      </c>
      <c r="Q58" s="88">
        <v>0</v>
      </c>
      <c r="R58" s="88">
        <v>0</v>
      </c>
      <c r="S58" s="116">
        <v>0</v>
      </c>
      <c r="U58" s="115">
        <v>-10</v>
      </c>
      <c r="V58" s="116">
        <v>136.52000000000001</v>
      </c>
      <c r="W58">
        <v>0</v>
      </c>
      <c r="X58">
        <v>-10</v>
      </c>
      <c r="Y58">
        <v>29.86</v>
      </c>
      <c r="Z58">
        <v>9.6999999999999993</v>
      </c>
      <c r="AA58">
        <v>96.96</v>
      </c>
    </row>
    <row r="59" spans="7:27">
      <c r="G59" t="s">
        <v>101</v>
      </c>
      <c r="H59" s="115">
        <v>44.6</v>
      </c>
      <c r="I59" s="88">
        <v>77.569999999999993</v>
      </c>
      <c r="J59" s="88">
        <v>38.78</v>
      </c>
      <c r="K59" s="88">
        <v>9.6999999999999993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170.65</v>
      </c>
      <c r="W59">
        <v>44.6</v>
      </c>
      <c r="X59">
        <v>77.569999999999993</v>
      </c>
      <c r="Y59">
        <v>0</v>
      </c>
      <c r="Z59">
        <v>9.6999999999999993</v>
      </c>
      <c r="AA59">
        <v>38.78</v>
      </c>
    </row>
    <row r="60" spans="7:27">
      <c r="G60" t="s">
        <v>102</v>
      </c>
      <c r="H60" s="115">
        <v>64.959999999999994</v>
      </c>
      <c r="I60" s="88">
        <v>82.42</v>
      </c>
      <c r="J60" s="88">
        <v>140.59</v>
      </c>
      <c r="K60" s="88">
        <v>19.39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307.36</v>
      </c>
      <c r="W60">
        <v>64.959999999999994</v>
      </c>
      <c r="X60">
        <v>82.42</v>
      </c>
      <c r="Y60">
        <v>0</v>
      </c>
      <c r="Z60">
        <v>19.39</v>
      </c>
      <c r="AA60">
        <v>140.59</v>
      </c>
    </row>
    <row r="61" spans="7:27">
      <c r="G61" t="s">
        <v>103</v>
      </c>
      <c r="H61" s="115">
        <v>103.75</v>
      </c>
      <c r="I61" s="88">
        <v>36.840000000000003</v>
      </c>
      <c r="J61" s="88">
        <v>126.06</v>
      </c>
      <c r="K61" s="88">
        <v>19.39</v>
      </c>
      <c r="L61" s="88">
        <v>2.42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288.45999999999998</v>
      </c>
      <c r="W61">
        <v>103.75</v>
      </c>
      <c r="X61">
        <v>36.840000000000003</v>
      </c>
      <c r="Y61">
        <v>2.42</v>
      </c>
      <c r="Z61">
        <v>19.39</v>
      </c>
      <c r="AA61">
        <v>126.06</v>
      </c>
    </row>
    <row r="62" spans="7:27">
      <c r="G62" t="s">
        <v>104</v>
      </c>
      <c r="H62" s="115">
        <v>145.44999999999999</v>
      </c>
      <c r="I62" s="88">
        <v>63.02</v>
      </c>
      <c r="J62" s="88">
        <v>140.59</v>
      </c>
      <c r="K62" s="88">
        <v>19.39</v>
      </c>
      <c r="L62" s="88">
        <v>26.18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394.63</v>
      </c>
      <c r="W62">
        <v>145.44999999999999</v>
      </c>
      <c r="X62">
        <v>63.02</v>
      </c>
      <c r="Y62">
        <v>26.18</v>
      </c>
      <c r="Z62">
        <v>19.39</v>
      </c>
      <c r="AA62">
        <v>140.59</v>
      </c>
    </row>
    <row r="63" spans="7:27">
      <c r="G63" t="s">
        <v>105</v>
      </c>
      <c r="H63" s="115">
        <v>169.68</v>
      </c>
      <c r="I63" s="88">
        <v>72.72</v>
      </c>
      <c r="J63" s="88">
        <v>77.569999999999993</v>
      </c>
      <c r="K63" s="88">
        <v>0</v>
      </c>
      <c r="L63" s="88">
        <v>29.09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349.06</v>
      </c>
      <c r="W63">
        <v>169.68</v>
      </c>
      <c r="X63">
        <v>72.72</v>
      </c>
      <c r="Y63">
        <v>29.09</v>
      </c>
      <c r="Z63">
        <v>0</v>
      </c>
      <c r="AA63">
        <v>77.569999999999993</v>
      </c>
    </row>
    <row r="64" spans="7:27">
      <c r="G64" t="s">
        <v>106</v>
      </c>
      <c r="H64" s="115">
        <v>191.99</v>
      </c>
      <c r="I64" s="88">
        <v>87.26</v>
      </c>
      <c r="J64" s="88">
        <v>116.35</v>
      </c>
      <c r="K64" s="88">
        <v>29.09</v>
      </c>
      <c r="L64" s="88">
        <v>28.6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453.29</v>
      </c>
      <c r="W64">
        <v>191.99</v>
      </c>
      <c r="X64">
        <v>87.26</v>
      </c>
      <c r="Y64">
        <v>28.6</v>
      </c>
      <c r="Z64">
        <v>29.09</v>
      </c>
      <c r="AA64">
        <v>116.35</v>
      </c>
    </row>
    <row r="65" spans="7:27">
      <c r="G65" t="s">
        <v>107</v>
      </c>
      <c r="H65" s="115">
        <v>190.04</v>
      </c>
      <c r="I65" s="88">
        <v>94.05</v>
      </c>
      <c r="J65" s="88">
        <v>174.53</v>
      </c>
      <c r="K65" s="88">
        <v>19.39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478.01</v>
      </c>
      <c r="W65">
        <v>190.04</v>
      </c>
      <c r="X65">
        <v>94.05</v>
      </c>
      <c r="Y65">
        <v>0</v>
      </c>
      <c r="Z65">
        <v>19.39</v>
      </c>
      <c r="AA65">
        <v>174.53</v>
      </c>
    </row>
    <row r="66" spans="7:27">
      <c r="G66" t="s">
        <v>108</v>
      </c>
      <c r="H66" s="115">
        <v>206.52</v>
      </c>
      <c r="I66" s="88">
        <v>116.35</v>
      </c>
      <c r="J66" s="88">
        <v>145.44</v>
      </c>
      <c r="K66" s="88">
        <v>9.6999999999999993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478.01</v>
      </c>
      <c r="W66">
        <v>206.52</v>
      </c>
      <c r="X66">
        <v>116.35</v>
      </c>
      <c r="Y66">
        <v>0</v>
      </c>
      <c r="Z66">
        <v>9.6999999999999993</v>
      </c>
      <c r="AA66">
        <v>145.44</v>
      </c>
    </row>
    <row r="67" spans="7:27">
      <c r="G67" t="s">
        <v>109</v>
      </c>
      <c r="H67" s="115">
        <v>61.08</v>
      </c>
      <c r="I67" s="88">
        <v>116.35</v>
      </c>
      <c r="J67" s="88">
        <v>145.44999999999999</v>
      </c>
      <c r="K67" s="88">
        <v>0</v>
      </c>
      <c r="L67" s="88">
        <v>4.3600000000000003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327.24</v>
      </c>
      <c r="W67">
        <v>61.08</v>
      </c>
      <c r="X67">
        <v>116.35</v>
      </c>
      <c r="Y67">
        <v>4.3600000000000003</v>
      </c>
      <c r="Z67">
        <v>0</v>
      </c>
      <c r="AA67">
        <v>145.44999999999999</v>
      </c>
    </row>
    <row r="68" spans="7:27">
      <c r="G68" t="s">
        <v>110</v>
      </c>
      <c r="H68" s="115">
        <v>116.35</v>
      </c>
      <c r="I68" s="88">
        <v>121.2</v>
      </c>
      <c r="J68" s="88">
        <v>145.44</v>
      </c>
      <c r="K68" s="88">
        <v>29.09</v>
      </c>
      <c r="L68" s="88">
        <v>25.69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437.77</v>
      </c>
      <c r="W68">
        <v>116.35</v>
      </c>
      <c r="X68">
        <v>121.2</v>
      </c>
      <c r="Y68">
        <v>25.69</v>
      </c>
      <c r="Z68">
        <v>29.09</v>
      </c>
      <c r="AA68">
        <v>145.44</v>
      </c>
    </row>
    <row r="69" spans="7:27">
      <c r="G69" t="s">
        <v>111</v>
      </c>
      <c r="H69" s="115">
        <v>85.32</v>
      </c>
      <c r="I69" s="88">
        <v>53.33</v>
      </c>
      <c r="J69" s="88">
        <v>101.8</v>
      </c>
      <c r="K69" s="88">
        <v>9.6999999999999993</v>
      </c>
      <c r="L69" s="88">
        <v>30.06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280.20999999999998</v>
      </c>
      <c r="W69">
        <v>85.32</v>
      </c>
      <c r="X69">
        <v>53.33</v>
      </c>
      <c r="Y69">
        <v>30.06</v>
      </c>
      <c r="Z69">
        <v>9.6999999999999993</v>
      </c>
      <c r="AA69">
        <v>101.8</v>
      </c>
    </row>
    <row r="70" spans="7:27">
      <c r="G70" t="s">
        <v>112</v>
      </c>
      <c r="H70" s="115">
        <v>75.63</v>
      </c>
      <c r="I70" s="88">
        <v>72.72</v>
      </c>
      <c r="J70" s="88">
        <v>145.44</v>
      </c>
      <c r="K70" s="88">
        <v>19.39</v>
      </c>
      <c r="L70" s="88">
        <v>30.06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343.24</v>
      </c>
      <c r="W70">
        <v>75.63</v>
      </c>
      <c r="X70">
        <v>72.72</v>
      </c>
      <c r="Y70">
        <v>30.06</v>
      </c>
      <c r="Z70">
        <v>19.39</v>
      </c>
      <c r="AA70">
        <v>145.44</v>
      </c>
    </row>
    <row r="71" spans="7:27">
      <c r="G71" t="s">
        <v>113</v>
      </c>
      <c r="H71" s="115">
        <v>27.15</v>
      </c>
      <c r="I71" s="88">
        <v>82.42</v>
      </c>
      <c r="J71" s="88">
        <v>145.43</v>
      </c>
      <c r="K71" s="88">
        <v>0</v>
      </c>
      <c r="L71" s="88">
        <v>30.06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285.06</v>
      </c>
      <c r="W71">
        <v>27.15</v>
      </c>
      <c r="X71">
        <v>82.42</v>
      </c>
      <c r="Y71">
        <v>30.06</v>
      </c>
      <c r="Z71">
        <v>0</v>
      </c>
      <c r="AA71">
        <v>145.43</v>
      </c>
    </row>
    <row r="72" spans="7:27">
      <c r="G72" t="s">
        <v>114</v>
      </c>
      <c r="H72" s="115">
        <v>25.21</v>
      </c>
      <c r="I72" s="88">
        <v>77.569999999999993</v>
      </c>
      <c r="J72" s="88">
        <v>145.43</v>
      </c>
      <c r="K72" s="88">
        <v>9.6999999999999993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257.91000000000003</v>
      </c>
      <c r="W72">
        <v>25.21</v>
      </c>
      <c r="X72">
        <v>77.569999999999993</v>
      </c>
      <c r="Y72">
        <v>0</v>
      </c>
      <c r="Z72">
        <v>9.6999999999999993</v>
      </c>
      <c r="AA72">
        <v>145.43</v>
      </c>
    </row>
    <row r="73" spans="7:27">
      <c r="G73" t="s">
        <v>115</v>
      </c>
      <c r="H73" s="115">
        <v>33.94</v>
      </c>
      <c r="I73" s="88">
        <v>87.26</v>
      </c>
      <c r="J73" s="88">
        <v>128.94999999999999</v>
      </c>
      <c r="K73" s="88">
        <v>9.6999999999999993</v>
      </c>
      <c r="L73" s="88">
        <v>1.94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261.79000000000002</v>
      </c>
      <c r="W73">
        <v>33.94</v>
      </c>
      <c r="X73">
        <v>87.26</v>
      </c>
      <c r="Y73">
        <v>1.94</v>
      </c>
      <c r="Z73">
        <v>9.6999999999999993</v>
      </c>
      <c r="AA73">
        <v>128.94999999999999</v>
      </c>
    </row>
    <row r="74" spans="7:27">
      <c r="G74" t="s">
        <v>116</v>
      </c>
      <c r="H74" s="115">
        <v>38.78</v>
      </c>
      <c r="I74" s="88">
        <v>82.42</v>
      </c>
      <c r="J74" s="88">
        <v>156.1</v>
      </c>
      <c r="K74" s="88">
        <v>9.6999999999999993</v>
      </c>
      <c r="L74" s="88">
        <v>18.420000000000002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305.42</v>
      </c>
      <c r="W74">
        <v>38.78</v>
      </c>
      <c r="X74">
        <v>82.42</v>
      </c>
      <c r="Y74">
        <v>18.420000000000002</v>
      </c>
      <c r="Z74">
        <v>9.6999999999999993</v>
      </c>
      <c r="AA74">
        <v>156.1</v>
      </c>
    </row>
    <row r="75" spans="7:27">
      <c r="G75" t="s">
        <v>117</v>
      </c>
      <c r="H75" s="115">
        <v>13.57</v>
      </c>
      <c r="I75" s="88">
        <v>87.27</v>
      </c>
      <c r="J75" s="88">
        <v>67.87</v>
      </c>
      <c r="K75" s="88">
        <v>29.09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197.8</v>
      </c>
      <c r="W75">
        <v>13.57</v>
      </c>
      <c r="X75">
        <v>87.27</v>
      </c>
      <c r="Y75">
        <v>0</v>
      </c>
      <c r="Z75">
        <v>29.09</v>
      </c>
      <c r="AA75">
        <v>67.87</v>
      </c>
    </row>
    <row r="76" spans="7:27">
      <c r="G76" t="s">
        <v>118</v>
      </c>
      <c r="H76" s="115">
        <v>25.21</v>
      </c>
      <c r="I76" s="88">
        <v>67.87</v>
      </c>
      <c r="J76" s="88">
        <v>104.71</v>
      </c>
      <c r="K76" s="88">
        <v>9.6999999999999993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207.49</v>
      </c>
      <c r="W76">
        <v>25.21</v>
      </c>
      <c r="X76">
        <v>67.87</v>
      </c>
      <c r="Y76">
        <v>0</v>
      </c>
      <c r="Z76">
        <v>9.6999999999999993</v>
      </c>
      <c r="AA76">
        <v>104.71</v>
      </c>
    </row>
    <row r="77" spans="7:27">
      <c r="G77" t="s">
        <v>119</v>
      </c>
      <c r="H77" s="115">
        <v>81.44</v>
      </c>
      <c r="I77" s="88">
        <v>48.48</v>
      </c>
      <c r="J77" s="88">
        <v>54.3</v>
      </c>
      <c r="K77" s="88">
        <v>9.6999999999999993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193.92</v>
      </c>
      <c r="W77">
        <v>81.44</v>
      </c>
      <c r="X77">
        <v>48.48</v>
      </c>
      <c r="Y77">
        <v>0</v>
      </c>
      <c r="Z77">
        <v>9.6999999999999993</v>
      </c>
      <c r="AA77">
        <v>54.3</v>
      </c>
    </row>
    <row r="78" spans="7:27">
      <c r="G78" t="s">
        <v>120</v>
      </c>
      <c r="H78" s="115">
        <v>48.69</v>
      </c>
      <c r="I78" s="88">
        <v>38.64</v>
      </c>
      <c r="J78" s="88">
        <v>51.78</v>
      </c>
      <c r="K78" s="88">
        <v>7.73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146.84</v>
      </c>
      <c r="W78">
        <v>48.69</v>
      </c>
      <c r="X78">
        <v>38.64</v>
      </c>
      <c r="Y78">
        <v>0</v>
      </c>
      <c r="Z78">
        <v>7.73</v>
      </c>
      <c r="AA78">
        <v>51.78</v>
      </c>
    </row>
    <row r="79" spans="7:27">
      <c r="G79" t="s">
        <v>121</v>
      </c>
      <c r="H79" s="115">
        <v>20.38</v>
      </c>
      <c r="I79" s="88">
        <v>23.77</v>
      </c>
      <c r="J79" s="88">
        <v>37.36</v>
      </c>
      <c r="K79" s="88">
        <v>5.09</v>
      </c>
      <c r="L79" s="88">
        <v>1.36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87.96</v>
      </c>
      <c r="W79">
        <v>20.38</v>
      </c>
      <c r="X79">
        <v>23.77</v>
      </c>
      <c r="Y79">
        <v>1.36</v>
      </c>
      <c r="Z79">
        <v>5.09</v>
      </c>
      <c r="AA79">
        <v>37.36</v>
      </c>
    </row>
    <row r="80" spans="7:27">
      <c r="G80" t="s">
        <v>122</v>
      </c>
      <c r="H80" s="115">
        <v>0</v>
      </c>
      <c r="I80" s="88">
        <v>15.5</v>
      </c>
      <c r="J80" s="88">
        <v>34.119999999999997</v>
      </c>
      <c r="K80" s="88">
        <v>7.76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57.38</v>
      </c>
      <c r="W80">
        <v>0</v>
      </c>
      <c r="X80">
        <v>15.5</v>
      </c>
      <c r="Y80">
        <v>0</v>
      </c>
      <c r="Z80">
        <v>7.76</v>
      </c>
      <c r="AA80">
        <v>34.119999999999997</v>
      </c>
    </row>
    <row r="81" spans="7:27">
      <c r="G81" t="s">
        <v>123</v>
      </c>
      <c r="H81" s="115">
        <v>13.6</v>
      </c>
      <c r="I81" s="88">
        <v>25.11</v>
      </c>
      <c r="J81" s="88">
        <v>73.239999999999995</v>
      </c>
      <c r="K81" s="88">
        <v>5.23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117.18</v>
      </c>
      <c r="W81">
        <v>13.6</v>
      </c>
      <c r="X81">
        <v>25.11</v>
      </c>
      <c r="Y81">
        <v>0</v>
      </c>
      <c r="Z81">
        <v>5.23</v>
      </c>
      <c r="AA81">
        <v>73.239999999999995</v>
      </c>
    </row>
    <row r="82" spans="7:27">
      <c r="G82" t="s">
        <v>124</v>
      </c>
      <c r="H82" s="115">
        <v>0</v>
      </c>
      <c r="I82" s="88">
        <v>23.65</v>
      </c>
      <c r="J82" s="88">
        <v>24.89</v>
      </c>
      <c r="K82" s="88">
        <v>4.97</v>
      </c>
      <c r="L82" s="88">
        <v>0</v>
      </c>
      <c r="M82" s="116">
        <v>0</v>
      </c>
      <c r="N82" s="115">
        <v>-45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-45</v>
      </c>
      <c r="V82" s="116">
        <v>53.51</v>
      </c>
      <c r="W82">
        <v>-45</v>
      </c>
      <c r="X82">
        <v>23.65</v>
      </c>
      <c r="Y82">
        <v>0</v>
      </c>
      <c r="Z82">
        <v>4.97</v>
      </c>
      <c r="AA82">
        <v>24.89</v>
      </c>
    </row>
    <row r="83" spans="7:27">
      <c r="G83" t="s">
        <v>125</v>
      </c>
      <c r="H83" s="115">
        <v>51.4</v>
      </c>
      <c r="I83" s="88">
        <v>4.97</v>
      </c>
      <c r="J83" s="88">
        <v>96.73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153.1</v>
      </c>
      <c r="W83">
        <v>51.4</v>
      </c>
      <c r="X83">
        <v>4.97</v>
      </c>
      <c r="Y83">
        <v>0</v>
      </c>
      <c r="Z83">
        <v>0</v>
      </c>
      <c r="AA83">
        <v>96.73</v>
      </c>
    </row>
    <row r="84" spans="7:27">
      <c r="G84" t="s">
        <v>126</v>
      </c>
      <c r="H84" s="115">
        <v>59.65</v>
      </c>
      <c r="I84" s="88">
        <v>1.79</v>
      </c>
      <c r="J84" s="88">
        <v>89.6</v>
      </c>
      <c r="K84" s="88">
        <v>3.84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154.88</v>
      </c>
      <c r="W84">
        <v>59.65</v>
      </c>
      <c r="X84">
        <v>1.79</v>
      </c>
      <c r="Y84">
        <v>0</v>
      </c>
      <c r="Z84">
        <v>3.84</v>
      </c>
      <c r="AA84">
        <v>89.6</v>
      </c>
    </row>
    <row r="85" spans="7:27">
      <c r="G85" t="s">
        <v>127</v>
      </c>
      <c r="H85" s="115">
        <v>56.95</v>
      </c>
      <c r="I85" s="88">
        <v>34.17</v>
      </c>
      <c r="J85" s="88">
        <v>48.82</v>
      </c>
      <c r="K85" s="88">
        <v>4.88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144.82</v>
      </c>
      <c r="W85">
        <v>56.95</v>
      </c>
      <c r="X85">
        <v>34.17</v>
      </c>
      <c r="Y85">
        <v>0</v>
      </c>
      <c r="Z85">
        <v>4.88</v>
      </c>
      <c r="AA85">
        <v>48.82</v>
      </c>
    </row>
    <row r="86" spans="7:27">
      <c r="G86" t="s">
        <v>128</v>
      </c>
      <c r="H86" s="115">
        <v>98.39</v>
      </c>
      <c r="I86" s="88">
        <v>24.6</v>
      </c>
      <c r="J86" s="88">
        <v>49.2</v>
      </c>
      <c r="K86" s="88">
        <v>4.92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177.11</v>
      </c>
      <c r="W86">
        <v>98.39</v>
      </c>
      <c r="X86">
        <v>24.6</v>
      </c>
      <c r="Y86">
        <v>0</v>
      </c>
      <c r="Z86">
        <v>4.92</v>
      </c>
      <c r="AA86">
        <v>49.2</v>
      </c>
    </row>
    <row r="87" spans="7:27">
      <c r="G87" t="s">
        <v>129</v>
      </c>
      <c r="H87" s="115">
        <v>0</v>
      </c>
      <c r="I87" s="88">
        <v>51.48</v>
      </c>
      <c r="J87" s="88">
        <v>0</v>
      </c>
      <c r="K87" s="88">
        <v>0</v>
      </c>
      <c r="L87" s="88">
        <v>0</v>
      </c>
      <c r="M87" s="116">
        <v>0</v>
      </c>
      <c r="N87" s="115">
        <v>-37</v>
      </c>
      <c r="O87" s="88">
        <v>0</v>
      </c>
      <c r="P87" s="88">
        <v>-10</v>
      </c>
      <c r="Q87" s="88">
        <v>0</v>
      </c>
      <c r="R87" s="88">
        <v>0</v>
      </c>
      <c r="S87" s="116">
        <v>0</v>
      </c>
      <c r="U87" s="115">
        <v>-47</v>
      </c>
      <c r="V87" s="116">
        <v>51.48</v>
      </c>
      <c r="W87">
        <v>-37</v>
      </c>
      <c r="X87">
        <v>51.48</v>
      </c>
      <c r="Y87">
        <v>0</v>
      </c>
      <c r="Z87">
        <v>0</v>
      </c>
      <c r="AA87">
        <v>-10</v>
      </c>
    </row>
    <row r="88" spans="7:27">
      <c r="G88" t="s">
        <v>130</v>
      </c>
      <c r="H88" s="115">
        <v>43.05</v>
      </c>
      <c r="I88" s="88">
        <v>0</v>
      </c>
      <c r="J88" s="88">
        <v>33.979999999999997</v>
      </c>
      <c r="K88" s="88">
        <v>0</v>
      </c>
      <c r="L88" s="88">
        <v>0</v>
      </c>
      <c r="M88" s="116">
        <v>0</v>
      </c>
      <c r="N88" s="115">
        <v>0</v>
      </c>
      <c r="O88" s="88">
        <v>-15</v>
      </c>
      <c r="P88" s="88">
        <v>0</v>
      </c>
      <c r="Q88" s="88">
        <v>0</v>
      </c>
      <c r="R88" s="88">
        <v>0</v>
      </c>
      <c r="S88" s="116">
        <v>0</v>
      </c>
      <c r="U88" s="115">
        <v>-15</v>
      </c>
      <c r="V88" s="116">
        <v>77.03</v>
      </c>
      <c r="W88">
        <v>43.05</v>
      </c>
      <c r="X88">
        <v>-15</v>
      </c>
      <c r="Y88">
        <v>0</v>
      </c>
      <c r="Z88">
        <v>0</v>
      </c>
      <c r="AA88">
        <v>33.979999999999997</v>
      </c>
    </row>
    <row r="89" spans="7:27">
      <c r="G89" t="s">
        <v>131</v>
      </c>
      <c r="H89" s="115">
        <v>0</v>
      </c>
      <c r="I89" s="88">
        <v>0</v>
      </c>
      <c r="J89" s="88">
        <v>61.34</v>
      </c>
      <c r="K89" s="88">
        <v>7.67</v>
      </c>
      <c r="L89" s="88">
        <v>0</v>
      </c>
      <c r="M89" s="116">
        <v>0</v>
      </c>
      <c r="N89" s="115">
        <v>-18</v>
      </c>
      <c r="O89" s="88">
        <v>-15</v>
      </c>
      <c r="P89" s="88">
        <v>0</v>
      </c>
      <c r="Q89" s="88">
        <v>0</v>
      </c>
      <c r="R89" s="88">
        <v>0</v>
      </c>
      <c r="S89" s="116">
        <v>0</v>
      </c>
      <c r="U89" s="115">
        <v>-33</v>
      </c>
      <c r="V89" s="116">
        <v>69.010000000000005</v>
      </c>
      <c r="W89">
        <v>-18</v>
      </c>
      <c r="X89">
        <v>-15</v>
      </c>
      <c r="Y89">
        <v>0</v>
      </c>
      <c r="Z89">
        <v>7.67</v>
      </c>
      <c r="AA89">
        <v>61.34</v>
      </c>
    </row>
    <row r="90" spans="7:27">
      <c r="G90" t="s">
        <v>132</v>
      </c>
      <c r="H90" s="115">
        <v>66.44</v>
      </c>
      <c r="I90" s="88">
        <v>0</v>
      </c>
      <c r="J90" s="88">
        <v>86.99</v>
      </c>
      <c r="K90" s="88">
        <v>0</v>
      </c>
      <c r="L90" s="88">
        <v>0</v>
      </c>
      <c r="M90" s="116">
        <v>0</v>
      </c>
      <c r="N90" s="115">
        <v>0</v>
      </c>
      <c r="O90" s="88">
        <v>-6</v>
      </c>
      <c r="P90" s="88">
        <v>0</v>
      </c>
      <c r="Q90" s="88">
        <v>0</v>
      </c>
      <c r="R90" s="88">
        <v>0</v>
      </c>
      <c r="S90" s="116">
        <v>0</v>
      </c>
      <c r="U90" s="115">
        <v>-6</v>
      </c>
      <c r="V90" s="116">
        <v>153.43</v>
      </c>
      <c r="W90">
        <v>66.44</v>
      </c>
      <c r="X90">
        <v>-6</v>
      </c>
      <c r="Y90">
        <v>0</v>
      </c>
      <c r="Z90">
        <v>0</v>
      </c>
      <c r="AA90">
        <v>86.99</v>
      </c>
    </row>
    <row r="91" spans="7:27">
      <c r="G91" t="s">
        <v>133</v>
      </c>
      <c r="H91" s="115">
        <v>0</v>
      </c>
      <c r="I91" s="88">
        <v>0</v>
      </c>
      <c r="J91" s="88">
        <v>116.35</v>
      </c>
      <c r="K91" s="88">
        <v>0</v>
      </c>
      <c r="L91" s="88">
        <v>0</v>
      </c>
      <c r="M91" s="116">
        <v>0</v>
      </c>
      <c r="N91" s="115">
        <v>-63</v>
      </c>
      <c r="O91" s="88">
        <v>-35</v>
      </c>
      <c r="P91" s="88">
        <v>0</v>
      </c>
      <c r="Q91" s="88">
        <v>0</v>
      </c>
      <c r="R91" s="88">
        <v>0</v>
      </c>
      <c r="S91" s="116">
        <v>0</v>
      </c>
      <c r="U91" s="115">
        <v>-98</v>
      </c>
      <c r="V91" s="116">
        <v>116.35</v>
      </c>
      <c r="W91">
        <v>-63</v>
      </c>
      <c r="X91">
        <v>-35</v>
      </c>
      <c r="Y91">
        <v>0</v>
      </c>
      <c r="Z91">
        <v>0</v>
      </c>
      <c r="AA91">
        <v>116.35</v>
      </c>
    </row>
    <row r="92" spans="7:27">
      <c r="G92" t="s">
        <v>134</v>
      </c>
      <c r="H92" s="115">
        <v>0</v>
      </c>
      <c r="I92" s="88">
        <v>0</v>
      </c>
      <c r="J92" s="88">
        <v>67.87</v>
      </c>
      <c r="K92" s="88">
        <v>9.6999999999999993</v>
      </c>
      <c r="L92" s="88">
        <v>0</v>
      </c>
      <c r="M92" s="116">
        <v>0</v>
      </c>
      <c r="N92" s="115">
        <v>0</v>
      </c>
      <c r="O92" s="88">
        <v>-30</v>
      </c>
      <c r="P92" s="88">
        <v>0</v>
      </c>
      <c r="Q92" s="88">
        <v>0</v>
      </c>
      <c r="R92" s="88">
        <v>0</v>
      </c>
      <c r="S92" s="116">
        <v>0</v>
      </c>
      <c r="U92" s="115">
        <v>-30</v>
      </c>
      <c r="V92" s="116">
        <v>77.569999999999993</v>
      </c>
      <c r="W92">
        <v>0</v>
      </c>
      <c r="X92">
        <v>-30</v>
      </c>
      <c r="Y92">
        <v>0</v>
      </c>
      <c r="Z92">
        <v>9.6999999999999993</v>
      </c>
      <c r="AA92">
        <v>67.87</v>
      </c>
    </row>
    <row r="93" spans="7:27">
      <c r="G93" t="s">
        <v>135</v>
      </c>
      <c r="H93" s="115">
        <v>0</v>
      </c>
      <c r="I93" s="88">
        <v>0</v>
      </c>
      <c r="J93" s="88">
        <v>55.25</v>
      </c>
      <c r="K93" s="88">
        <v>7.89</v>
      </c>
      <c r="L93" s="88">
        <v>0</v>
      </c>
      <c r="M93" s="116">
        <v>0</v>
      </c>
      <c r="N93" s="115">
        <v>-6</v>
      </c>
      <c r="O93" s="88">
        <v>-25</v>
      </c>
      <c r="P93" s="88">
        <v>0</v>
      </c>
      <c r="Q93" s="88">
        <v>0</v>
      </c>
      <c r="R93" s="88">
        <v>0</v>
      </c>
      <c r="S93" s="116">
        <v>0</v>
      </c>
      <c r="U93" s="115">
        <v>-31</v>
      </c>
      <c r="V93" s="116">
        <v>63.14</v>
      </c>
      <c r="W93">
        <v>-6</v>
      </c>
      <c r="X93">
        <v>-25</v>
      </c>
      <c r="Y93">
        <v>0</v>
      </c>
      <c r="Z93">
        <v>7.89</v>
      </c>
      <c r="AA93">
        <v>55.25</v>
      </c>
    </row>
    <row r="94" spans="7:27">
      <c r="G94" t="s">
        <v>136</v>
      </c>
      <c r="H94" s="115">
        <v>0</v>
      </c>
      <c r="I94" s="88">
        <v>15.37</v>
      </c>
      <c r="J94" s="88">
        <v>92.24</v>
      </c>
      <c r="K94" s="88">
        <v>7.69</v>
      </c>
      <c r="L94" s="88">
        <v>0</v>
      </c>
      <c r="M94" s="116">
        <v>0</v>
      </c>
      <c r="N94" s="115">
        <v>-17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-17</v>
      </c>
      <c r="V94" s="116">
        <v>115.3</v>
      </c>
      <c r="W94">
        <v>-17</v>
      </c>
      <c r="X94">
        <v>15.37</v>
      </c>
      <c r="Y94">
        <v>0</v>
      </c>
      <c r="Z94">
        <v>7.69</v>
      </c>
      <c r="AA94">
        <v>92.24</v>
      </c>
    </row>
    <row r="95" spans="7:27">
      <c r="G95" t="s">
        <v>137</v>
      </c>
      <c r="H95" s="115">
        <v>27.15</v>
      </c>
      <c r="I95" s="88">
        <v>0</v>
      </c>
      <c r="J95" s="88">
        <v>145.44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172.59</v>
      </c>
      <c r="W95">
        <v>27.15</v>
      </c>
      <c r="X95">
        <v>0</v>
      </c>
      <c r="Y95">
        <v>0</v>
      </c>
      <c r="Z95">
        <v>0</v>
      </c>
      <c r="AA95">
        <v>145.44</v>
      </c>
    </row>
    <row r="96" spans="7:27">
      <c r="G96" t="s">
        <v>138</v>
      </c>
      <c r="H96" s="115">
        <v>10.67</v>
      </c>
      <c r="I96" s="88">
        <v>0</v>
      </c>
      <c r="J96" s="88">
        <v>155.13</v>
      </c>
      <c r="K96" s="88">
        <v>9.6999999999999993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175.5</v>
      </c>
      <c r="W96">
        <v>10.67</v>
      </c>
      <c r="X96">
        <v>0</v>
      </c>
      <c r="Y96">
        <v>0</v>
      </c>
      <c r="Z96">
        <v>9.6999999999999993</v>
      </c>
      <c r="AA96">
        <v>155.13</v>
      </c>
    </row>
    <row r="97" spans="1:83">
      <c r="G97" t="s">
        <v>139</v>
      </c>
      <c r="H97" s="115">
        <v>104.72</v>
      </c>
      <c r="I97" s="88">
        <v>14.54</v>
      </c>
      <c r="J97" s="88">
        <v>96.96</v>
      </c>
      <c r="K97" s="88">
        <v>14.54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230.76</v>
      </c>
      <c r="W97">
        <v>104.72</v>
      </c>
      <c r="X97">
        <v>14.54</v>
      </c>
      <c r="Y97">
        <v>0</v>
      </c>
      <c r="Z97">
        <v>14.54</v>
      </c>
      <c r="AA97">
        <v>96.96</v>
      </c>
    </row>
    <row r="98" spans="1:83">
      <c r="G98" t="s">
        <v>140</v>
      </c>
      <c r="H98" s="115">
        <v>98.9</v>
      </c>
      <c r="I98" s="88">
        <v>0</v>
      </c>
      <c r="J98" s="88">
        <v>58.18</v>
      </c>
      <c r="K98" s="88">
        <v>9.6999999999999993</v>
      </c>
      <c r="L98" s="88">
        <v>14.54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181.32</v>
      </c>
      <c r="W98">
        <v>98.9</v>
      </c>
      <c r="X98">
        <v>0</v>
      </c>
      <c r="Y98">
        <v>14.54</v>
      </c>
      <c r="Z98">
        <v>9.6999999999999993</v>
      </c>
      <c r="AA98">
        <v>58.18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0.84402250000000023</v>
      </c>
      <c r="I99" s="111">
        <f t="shared" ref="I99:BQ99" si="1">SUM(I3:I98)/4000</f>
        <v>0.74347999999999992</v>
      </c>
      <c r="J99" s="111">
        <f t="shared" si="1"/>
        <v>1.4128774999999996</v>
      </c>
      <c r="K99" s="111">
        <f t="shared" si="1"/>
        <v>0.14783499999999994</v>
      </c>
      <c r="L99" s="111">
        <f t="shared" si="1"/>
        <v>0.25103749999999991</v>
      </c>
      <c r="M99" s="111">
        <f t="shared" si="1"/>
        <v>0</v>
      </c>
      <c r="N99" s="110">
        <f t="shared" si="1"/>
        <v>-0.25324999999999998</v>
      </c>
      <c r="O99" s="111">
        <f t="shared" si="1"/>
        <v>-8.3500000000000005E-2</v>
      </c>
      <c r="P99" s="111">
        <f t="shared" si="1"/>
        <v>-5.3499999999999999E-2</v>
      </c>
      <c r="Q99" s="111">
        <f t="shared" si="1"/>
        <v>-6.6250000000000003E-2</v>
      </c>
      <c r="R99" s="111">
        <f t="shared" si="1"/>
        <v>0</v>
      </c>
      <c r="S99" s="112">
        <f t="shared" si="1"/>
        <v>0</v>
      </c>
      <c r="U99" s="110">
        <f t="shared" si="1"/>
        <v>-0.45650000000000002</v>
      </c>
      <c r="V99" s="112">
        <f t="shared" si="1"/>
        <v>3.3992524999999998</v>
      </c>
      <c r="W99">
        <f t="shared" si="1"/>
        <v>0.59077250000000003</v>
      </c>
      <c r="X99">
        <f t="shared" si="1"/>
        <v>0.6599799999999999</v>
      </c>
      <c r="Y99">
        <f t="shared" si="1"/>
        <v>0.25103749999999991</v>
      </c>
      <c r="Z99">
        <f t="shared" si="1"/>
        <v>8.1584999999999963E-2</v>
      </c>
      <c r="AA99">
        <f t="shared" si="1"/>
        <v>1.3593775000000001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5</v>
      </c>
      <c r="U1" s="221" t="s">
        <v>342</v>
      </c>
      <c r="V1" s="22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499</v>
      </c>
      <c r="Z2" t="s">
        <v>441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24.24</v>
      </c>
      <c r="J3" s="95">
        <v>0</v>
      </c>
      <c r="K3" s="95">
        <v>19.39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499</v>
      </c>
      <c r="U3" s="115">
        <v>-4</v>
      </c>
      <c r="V3" s="116">
        <v>43.63</v>
      </c>
      <c r="W3">
        <v>0</v>
      </c>
      <c r="X3">
        <v>24.24</v>
      </c>
      <c r="Y3">
        <v>-4</v>
      </c>
      <c r="Z3">
        <v>19.39</v>
      </c>
    </row>
    <row r="4" spans="1:26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19.39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499</v>
      </c>
      <c r="U4" s="115">
        <v>-4</v>
      </c>
      <c r="V4" s="116">
        <v>19.39</v>
      </c>
      <c r="W4">
        <v>0</v>
      </c>
      <c r="X4">
        <v>0</v>
      </c>
      <c r="Y4">
        <v>-4</v>
      </c>
      <c r="Z4">
        <v>19.39</v>
      </c>
    </row>
    <row r="5" spans="1:26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19.39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19.39</v>
      </c>
      <c r="W5">
        <v>0</v>
      </c>
      <c r="X5">
        <v>0</v>
      </c>
      <c r="Y5">
        <v>-4</v>
      </c>
      <c r="Z5">
        <v>19.39</v>
      </c>
    </row>
    <row r="6" spans="1:26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19.39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19.39</v>
      </c>
      <c r="W6">
        <v>0</v>
      </c>
      <c r="X6">
        <v>0</v>
      </c>
      <c r="Y6">
        <v>-4</v>
      </c>
      <c r="Z6">
        <v>19.39</v>
      </c>
    </row>
    <row r="7" spans="1:26">
      <c r="G7" t="s">
        <v>49</v>
      </c>
      <c r="H7" s="115">
        <v>0</v>
      </c>
      <c r="I7" s="88">
        <v>19.39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19.39</v>
      </c>
      <c r="W7">
        <v>0</v>
      </c>
      <c r="X7">
        <v>19.39</v>
      </c>
      <c r="Y7">
        <v>-4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0</v>
      </c>
      <c r="W8">
        <v>0</v>
      </c>
      <c r="X8">
        <v>0</v>
      </c>
      <c r="Y8">
        <v>-4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0</v>
      </c>
      <c r="W9">
        <v>0</v>
      </c>
      <c r="X9">
        <v>0</v>
      </c>
      <c r="Y9">
        <v>-4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19.39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19.39</v>
      </c>
      <c r="W10">
        <v>0</v>
      </c>
      <c r="X10">
        <v>0</v>
      </c>
      <c r="Y10">
        <v>-4</v>
      </c>
      <c r="Z10">
        <v>19.39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0</v>
      </c>
      <c r="X11">
        <v>0</v>
      </c>
      <c r="Y11">
        <v>-4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0</v>
      </c>
      <c r="W12">
        <v>0</v>
      </c>
      <c r="X12">
        <v>0</v>
      </c>
      <c r="Y12">
        <v>-4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19.39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19.39</v>
      </c>
      <c r="W13">
        <v>0</v>
      </c>
      <c r="X13">
        <v>0</v>
      </c>
      <c r="Y13">
        <v>-4</v>
      </c>
      <c r="Z13">
        <v>19.39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0</v>
      </c>
      <c r="X14">
        <v>0</v>
      </c>
      <c r="Y14">
        <v>-4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0</v>
      </c>
      <c r="X15">
        <v>0</v>
      </c>
      <c r="Y15">
        <v>-4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0</v>
      </c>
      <c r="X16">
        <v>0</v>
      </c>
      <c r="Y16">
        <v>-4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14.54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14.54</v>
      </c>
      <c r="W17">
        <v>0</v>
      </c>
      <c r="X17">
        <v>0</v>
      </c>
      <c r="Y17">
        <v>-4</v>
      </c>
      <c r="Z17">
        <v>14.54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0</v>
      </c>
      <c r="X18">
        <v>0</v>
      </c>
      <c r="Y18">
        <v>-4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0</v>
      </c>
      <c r="X19">
        <v>0</v>
      </c>
      <c r="Y19">
        <v>-4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0</v>
      </c>
      <c r="X20">
        <v>0</v>
      </c>
      <c r="Y20">
        <v>-4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0</v>
      </c>
      <c r="X21">
        <v>0</v>
      </c>
      <c r="Y21">
        <v>-4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0</v>
      </c>
      <c r="X22">
        <v>0</v>
      </c>
      <c r="Y22">
        <v>-4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0</v>
      </c>
      <c r="X23">
        <v>0</v>
      </c>
      <c r="Y23">
        <v>-4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0</v>
      </c>
      <c r="X24">
        <v>0</v>
      </c>
      <c r="Y24">
        <v>-4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0</v>
      </c>
      <c r="X25">
        <v>0</v>
      </c>
      <c r="Y25">
        <v>-4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0</v>
      </c>
      <c r="X26">
        <v>0</v>
      </c>
      <c r="Y26">
        <v>-4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0</v>
      </c>
      <c r="X27">
        <v>0</v>
      </c>
      <c r="Y27">
        <v>-4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0</v>
      </c>
      <c r="X28">
        <v>0</v>
      </c>
      <c r="Y28">
        <v>-4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0</v>
      </c>
      <c r="X29">
        <v>0</v>
      </c>
      <c r="Y29">
        <v>-4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0</v>
      </c>
      <c r="X30">
        <v>0</v>
      </c>
      <c r="Y30">
        <v>-4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0</v>
      </c>
      <c r="X31">
        <v>0</v>
      </c>
      <c r="Y31">
        <v>-4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14.54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14.54</v>
      </c>
      <c r="W32">
        <v>0</v>
      </c>
      <c r="X32">
        <v>0</v>
      </c>
      <c r="Y32">
        <v>-4</v>
      </c>
      <c r="Z32">
        <v>14.54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29.09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29.09</v>
      </c>
      <c r="W33">
        <v>0</v>
      </c>
      <c r="X33">
        <v>0</v>
      </c>
      <c r="Y33">
        <v>-4</v>
      </c>
      <c r="Z33">
        <v>29.09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0</v>
      </c>
      <c r="X34">
        <v>0</v>
      </c>
      <c r="Y34">
        <v>-4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0</v>
      </c>
      <c r="W35">
        <v>0</v>
      </c>
      <c r="X35">
        <v>0</v>
      </c>
      <c r="Y35">
        <v>-4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63.02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</v>
      </c>
      <c r="V36" s="116">
        <v>63.02</v>
      </c>
      <c r="W36">
        <v>0</v>
      </c>
      <c r="X36">
        <v>0</v>
      </c>
      <c r="Y36">
        <v>-4</v>
      </c>
      <c r="Z36">
        <v>63.02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77.569999999999993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77.569999999999993</v>
      </c>
      <c r="W37">
        <v>0</v>
      </c>
      <c r="X37">
        <v>0</v>
      </c>
      <c r="Y37">
        <v>-4</v>
      </c>
      <c r="Z37">
        <v>77.569999999999993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92.11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</v>
      </c>
      <c r="V38" s="116">
        <v>92.11</v>
      </c>
      <c r="W38">
        <v>0</v>
      </c>
      <c r="X38">
        <v>0</v>
      </c>
      <c r="Y38">
        <v>-4</v>
      </c>
      <c r="Z38">
        <v>92.11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0</v>
      </c>
      <c r="W39">
        <v>0</v>
      </c>
      <c r="X39">
        <v>0</v>
      </c>
      <c r="Y39">
        <v>-4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82.42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</v>
      </c>
      <c r="V40" s="116">
        <v>82.42</v>
      </c>
      <c r="W40">
        <v>0</v>
      </c>
      <c r="X40">
        <v>0</v>
      </c>
      <c r="Y40">
        <v>-4</v>
      </c>
      <c r="Z40">
        <v>82.42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96.96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96.96</v>
      </c>
      <c r="W41">
        <v>0</v>
      </c>
      <c r="X41">
        <v>0</v>
      </c>
      <c r="Y41">
        <v>-4</v>
      </c>
      <c r="Z41">
        <v>96.96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101.81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-4</v>
      </c>
      <c r="V42" s="116">
        <v>101.81</v>
      </c>
      <c r="W42">
        <v>0</v>
      </c>
      <c r="X42">
        <v>0</v>
      </c>
      <c r="Y42">
        <v>-4</v>
      </c>
      <c r="Z42">
        <v>101.81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77.569999999999993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</v>
      </c>
      <c r="V43" s="116">
        <v>77.569999999999993</v>
      </c>
      <c r="W43">
        <v>0</v>
      </c>
      <c r="X43">
        <v>0</v>
      </c>
      <c r="Y43">
        <v>-4</v>
      </c>
      <c r="Z43">
        <v>77.569999999999993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116.35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-4</v>
      </c>
      <c r="V44" s="116">
        <v>116.35</v>
      </c>
      <c r="W44">
        <v>0</v>
      </c>
      <c r="X44">
        <v>0</v>
      </c>
      <c r="Y44">
        <v>-4</v>
      </c>
      <c r="Z44">
        <v>116.35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116.35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</v>
      </c>
      <c r="V45" s="116">
        <v>116.35</v>
      </c>
      <c r="W45">
        <v>0</v>
      </c>
      <c r="X45">
        <v>0</v>
      </c>
      <c r="Y45">
        <v>-4</v>
      </c>
      <c r="Z45">
        <v>116.35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121.2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-4</v>
      </c>
      <c r="V46" s="116">
        <v>121.2</v>
      </c>
      <c r="W46">
        <v>0</v>
      </c>
      <c r="X46">
        <v>0</v>
      </c>
      <c r="Y46">
        <v>-4</v>
      </c>
      <c r="Z46">
        <v>121.2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77.569999999999993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-4</v>
      </c>
      <c r="V47" s="116">
        <v>77.569999999999993</v>
      </c>
      <c r="W47">
        <v>0</v>
      </c>
      <c r="X47">
        <v>0</v>
      </c>
      <c r="Y47">
        <v>-4</v>
      </c>
      <c r="Z47">
        <v>77.569999999999993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126.05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-4</v>
      </c>
      <c r="V48" s="116">
        <v>126.05</v>
      </c>
      <c r="W48">
        <v>0</v>
      </c>
      <c r="X48">
        <v>0</v>
      </c>
      <c r="Y48">
        <v>-4</v>
      </c>
      <c r="Z48">
        <v>126.05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126.05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-4</v>
      </c>
      <c r="V49" s="116">
        <v>126.05</v>
      </c>
      <c r="W49">
        <v>0</v>
      </c>
      <c r="X49">
        <v>0</v>
      </c>
      <c r="Y49">
        <v>-4</v>
      </c>
      <c r="Z49">
        <v>126.05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126.05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-4</v>
      </c>
      <c r="V50" s="116">
        <v>126.05</v>
      </c>
      <c r="W50">
        <v>0</v>
      </c>
      <c r="X50">
        <v>0</v>
      </c>
      <c r="Y50">
        <v>-4</v>
      </c>
      <c r="Z50">
        <v>126.05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96.96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-4</v>
      </c>
      <c r="V51" s="116">
        <v>96.96</v>
      </c>
      <c r="W51">
        <v>0</v>
      </c>
      <c r="X51">
        <v>0</v>
      </c>
      <c r="Y51">
        <v>-4</v>
      </c>
      <c r="Z51">
        <v>96.96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150.29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</v>
      </c>
      <c r="V52" s="116">
        <v>150.29</v>
      </c>
      <c r="W52">
        <v>0</v>
      </c>
      <c r="X52">
        <v>0</v>
      </c>
      <c r="Y52">
        <v>-4</v>
      </c>
      <c r="Z52">
        <v>150.29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155.13999999999999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-4</v>
      </c>
      <c r="V53" s="116">
        <v>155.13999999999999</v>
      </c>
      <c r="W53">
        <v>0</v>
      </c>
      <c r="X53">
        <v>0</v>
      </c>
      <c r="Y53">
        <v>-4</v>
      </c>
      <c r="Z53">
        <v>155.13999999999999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150.29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-4</v>
      </c>
      <c r="V54" s="116">
        <v>150.29</v>
      </c>
      <c r="W54">
        <v>0</v>
      </c>
      <c r="X54">
        <v>0</v>
      </c>
      <c r="Y54">
        <v>-4</v>
      </c>
      <c r="Z54">
        <v>150.29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96.96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-4</v>
      </c>
      <c r="V55" s="116">
        <v>96.96</v>
      </c>
      <c r="W55">
        <v>0</v>
      </c>
      <c r="X55">
        <v>0</v>
      </c>
      <c r="Y55">
        <v>-4</v>
      </c>
      <c r="Z55">
        <v>96.96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145.44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-4</v>
      </c>
      <c r="V56" s="116">
        <v>145.44</v>
      </c>
      <c r="W56">
        <v>0</v>
      </c>
      <c r="X56">
        <v>0</v>
      </c>
      <c r="Y56">
        <v>-4</v>
      </c>
      <c r="Z56">
        <v>145.44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145.44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-4</v>
      </c>
      <c r="V57" s="116">
        <v>145.44</v>
      </c>
      <c r="W57">
        <v>0</v>
      </c>
      <c r="X57">
        <v>0</v>
      </c>
      <c r="Y57">
        <v>-4</v>
      </c>
      <c r="Z57">
        <v>145.44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145.44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</v>
      </c>
      <c r="V58" s="116">
        <v>145.44</v>
      </c>
      <c r="W58">
        <v>0</v>
      </c>
      <c r="X58">
        <v>0</v>
      </c>
      <c r="Y58">
        <v>-4</v>
      </c>
      <c r="Z58">
        <v>145.44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96.96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-4</v>
      </c>
      <c r="V59" s="116">
        <v>96.96</v>
      </c>
      <c r="W59">
        <v>0</v>
      </c>
      <c r="X59">
        <v>0</v>
      </c>
      <c r="Y59">
        <v>-4</v>
      </c>
      <c r="Z59">
        <v>96.96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145.44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</v>
      </c>
      <c r="V60" s="116">
        <v>145.44</v>
      </c>
      <c r="W60">
        <v>0</v>
      </c>
      <c r="X60">
        <v>0</v>
      </c>
      <c r="Y60">
        <v>-4</v>
      </c>
      <c r="Z60">
        <v>145.44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145.44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</v>
      </c>
      <c r="V61" s="116">
        <v>145.44</v>
      </c>
      <c r="W61">
        <v>0</v>
      </c>
      <c r="X61">
        <v>0</v>
      </c>
      <c r="Y61">
        <v>-4</v>
      </c>
      <c r="Z61">
        <v>145.44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145.44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145.44</v>
      </c>
      <c r="W62">
        <v>0</v>
      </c>
      <c r="X62">
        <v>0</v>
      </c>
      <c r="Y62">
        <v>-4</v>
      </c>
      <c r="Z62">
        <v>145.44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96.96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-4</v>
      </c>
      <c r="V63" s="116">
        <v>96.96</v>
      </c>
      <c r="W63">
        <v>0</v>
      </c>
      <c r="X63">
        <v>0</v>
      </c>
      <c r="Y63">
        <v>-4</v>
      </c>
      <c r="Z63">
        <v>96.96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145.44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145.44</v>
      </c>
      <c r="W64">
        <v>0</v>
      </c>
      <c r="X64">
        <v>0</v>
      </c>
      <c r="Y64">
        <v>-4</v>
      </c>
      <c r="Z64">
        <v>145.44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145.44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145.44</v>
      </c>
      <c r="W65">
        <v>0</v>
      </c>
      <c r="X65">
        <v>0</v>
      </c>
      <c r="Y65">
        <v>-4</v>
      </c>
      <c r="Z65">
        <v>145.44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145.44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145.44</v>
      </c>
      <c r="W66">
        <v>0</v>
      </c>
      <c r="X66">
        <v>0</v>
      </c>
      <c r="Y66">
        <v>-4</v>
      </c>
      <c r="Z66">
        <v>145.44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96.96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96.96</v>
      </c>
      <c r="W67">
        <v>0</v>
      </c>
      <c r="X67">
        <v>0</v>
      </c>
      <c r="Y67">
        <v>-4</v>
      </c>
      <c r="Z67">
        <v>96.96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126.05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-4</v>
      </c>
      <c r="V68" s="116">
        <v>126.05</v>
      </c>
      <c r="W68">
        <v>0</v>
      </c>
      <c r="X68">
        <v>0</v>
      </c>
      <c r="Y68">
        <v>-4</v>
      </c>
      <c r="Z68">
        <v>126.05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106.66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106.66</v>
      </c>
      <c r="W69">
        <v>0</v>
      </c>
      <c r="X69">
        <v>0</v>
      </c>
      <c r="Y69">
        <v>-4</v>
      </c>
      <c r="Z69">
        <v>106.66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106.66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106.66</v>
      </c>
      <c r="W70">
        <v>0</v>
      </c>
      <c r="X70">
        <v>0</v>
      </c>
      <c r="Y70">
        <v>-4</v>
      </c>
      <c r="Z70">
        <v>106.66</v>
      </c>
    </row>
    <row r="71" spans="7:26">
      <c r="G71" t="s">
        <v>113</v>
      </c>
      <c r="H71" s="115">
        <v>0</v>
      </c>
      <c r="I71" s="88">
        <v>63.02</v>
      </c>
      <c r="J71" s="88">
        <v>0</v>
      </c>
      <c r="K71" s="88">
        <v>58.18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121.2</v>
      </c>
      <c r="W71">
        <v>0</v>
      </c>
      <c r="X71">
        <v>63.02</v>
      </c>
      <c r="Y71">
        <v>-4</v>
      </c>
      <c r="Z71">
        <v>58.18</v>
      </c>
    </row>
    <row r="72" spans="7:26">
      <c r="G72" t="s">
        <v>114</v>
      </c>
      <c r="H72" s="115">
        <v>0</v>
      </c>
      <c r="I72" s="88">
        <v>82.42</v>
      </c>
      <c r="J72" s="88">
        <v>0</v>
      </c>
      <c r="K72" s="88">
        <v>116.35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198.77</v>
      </c>
      <c r="W72">
        <v>0</v>
      </c>
      <c r="X72">
        <v>82.42</v>
      </c>
      <c r="Y72">
        <v>-4</v>
      </c>
      <c r="Z72">
        <v>116.35</v>
      </c>
    </row>
    <row r="73" spans="7:26">
      <c r="G73" t="s">
        <v>115</v>
      </c>
      <c r="H73" s="115">
        <v>0</v>
      </c>
      <c r="I73" s="88">
        <v>92.11</v>
      </c>
      <c r="J73" s="88">
        <v>0</v>
      </c>
      <c r="K73" s="88">
        <v>96.96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189.07</v>
      </c>
      <c r="W73">
        <v>0</v>
      </c>
      <c r="X73">
        <v>92.11</v>
      </c>
      <c r="Y73">
        <v>-4</v>
      </c>
      <c r="Z73">
        <v>96.96</v>
      </c>
    </row>
    <row r="74" spans="7:26">
      <c r="G74" t="s">
        <v>116</v>
      </c>
      <c r="H74" s="115">
        <v>0</v>
      </c>
      <c r="I74" s="88">
        <v>63.02</v>
      </c>
      <c r="J74" s="88">
        <v>0</v>
      </c>
      <c r="K74" s="88">
        <v>87.27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150.29</v>
      </c>
      <c r="W74">
        <v>0</v>
      </c>
      <c r="X74">
        <v>63.02</v>
      </c>
      <c r="Y74">
        <v>-4</v>
      </c>
      <c r="Z74">
        <v>87.27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0</v>
      </c>
      <c r="W75">
        <v>0</v>
      </c>
      <c r="X75">
        <v>0</v>
      </c>
      <c r="Y75">
        <v>-4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96.96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96.96</v>
      </c>
      <c r="W76">
        <v>0</v>
      </c>
      <c r="X76">
        <v>0</v>
      </c>
      <c r="Y76">
        <v>-4</v>
      </c>
      <c r="Z76">
        <v>96.96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38.15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38.15</v>
      </c>
      <c r="W77">
        <v>0</v>
      </c>
      <c r="X77">
        <v>0</v>
      </c>
      <c r="Y77">
        <v>-4</v>
      </c>
      <c r="Z77">
        <v>38.15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31.08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31.08</v>
      </c>
      <c r="W78">
        <v>0</v>
      </c>
      <c r="X78">
        <v>0</v>
      </c>
      <c r="Y78">
        <v>-4</v>
      </c>
      <c r="Z78">
        <v>31.08</v>
      </c>
    </row>
    <row r="79" spans="7:26">
      <c r="G79" t="s">
        <v>121</v>
      </c>
      <c r="H79" s="115">
        <v>8.68</v>
      </c>
      <c r="I79" s="88">
        <v>5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13.68</v>
      </c>
      <c r="W79">
        <v>8.68</v>
      </c>
      <c r="X79">
        <v>5</v>
      </c>
      <c r="Y79">
        <v>-4</v>
      </c>
      <c r="Z79">
        <v>0</v>
      </c>
    </row>
    <row r="80" spans="7:26">
      <c r="G80" t="s">
        <v>122</v>
      </c>
      <c r="H80" s="115">
        <v>17.11</v>
      </c>
      <c r="I80" s="88">
        <v>0</v>
      </c>
      <c r="J80" s="88">
        <v>0</v>
      </c>
      <c r="K80" s="88">
        <v>21.06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38.17</v>
      </c>
      <c r="W80">
        <v>17.11</v>
      </c>
      <c r="X80">
        <v>0</v>
      </c>
      <c r="Y80">
        <v>-4</v>
      </c>
      <c r="Z80">
        <v>21.06</v>
      </c>
    </row>
    <row r="81" spans="7:26">
      <c r="G81" t="s">
        <v>123</v>
      </c>
      <c r="H81" s="115">
        <v>25</v>
      </c>
      <c r="I81" s="88">
        <v>0</v>
      </c>
      <c r="J81" s="88">
        <v>0</v>
      </c>
      <c r="K81" s="88">
        <v>18.239999999999998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43.24</v>
      </c>
      <c r="W81">
        <v>25</v>
      </c>
      <c r="X81">
        <v>0</v>
      </c>
      <c r="Y81">
        <v>-4</v>
      </c>
      <c r="Z81">
        <v>18.239999999999998</v>
      </c>
    </row>
    <row r="82" spans="7:26">
      <c r="G82" t="s">
        <v>124</v>
      </c>
      <c r="H82" s="115">
        <v>26.08</v>
      </c>
      <c r="I82" s="88">
        <v>0</v>
      </c>
      <c r="J82" s="88">
        <v>0</v>
      </c>
      <c r="K82" s="88">
        <v>19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45.08</v>
      </c>
      <c r="W82">
        <v>26.08</v>
      </c>
      <c r="X82">
        <v>0</v>
      </c>
      <c r="Y82">
        <v>-4</v>
      </c>
      <c r="Z82">
        <v>19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0</v>
      </c>
      <c r="W83">
        <v>0</v>
      </c>
      <c r="X83">
        <v>0</v>
      </c>
      <c r="Y83">
        <v>-4</v>
      </c>
      <c r="Z83">
        <v>0</v>
      </c>
    </row>
    <row r="84" spans="7:26">
      <c r="G84" t="s">
        <v>126</v>
      </c>
      <c r="H84" s="115">
        <v>6.45</v>
      </c>
      <c r="I84" s="88">
        <v>0</v>
      </c>
      <c r="J84" s="88">
        <v>0</v>
      </c>
      <c r="K84" s="88">
        <v>29.74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36.19</v>
      </c>
      <c r="W84">
        <v>6.45</v>
      </c>
      <c r="X84">
        <v>0</v>
      </c>
      <c r="Y84">
        <v>-4</v>
      </c>
      <c r="Z84">
        <v>29.74</v>
      </c>
    </row>
    <row r="85" spans="7:26">
      <c r="G85" t="s">
        <v>127</v>
      </c>
      <c r="H85" s="115">
        <v>25.69</v>
      </c>
      <c r="I85" s="88">
        <v>0</v>
      </c>
      <c r="J85" s="88">
        <v>0</v>
      </c>
      <c r="K85" s="88">
        <v>22.53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48.22</v>
      </c>
      <c r="W85">
        <v>25.69</v>
      </c>
      <c r="X85">
        <v>0</v>
      </c>
      <c r="Y85">
        <v>-4</v>
      </c>
      <c r="Z85">
        <v>22.53</v>
      </c>
    </row>
    <row r="86" spans="7:26">
      <c r="G86" t="s">
        <v>128</v>
      </c>
      <c r="H86" s="115">
        <v>36.049999999999997</v>
      </c>
      <c r="I86" s="88">
        <v>10.7</v>
      </c>
      <c r="J86" s="88">
        <v>0</v>
      </c>
      <c r="K86" s="88">
        <v>17.84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64.59</v>
      </c>
      <c r="W86">
        <v>36.049999999999997</v>
      </c>
      <c r="X86">
        <v>10.7</v>
      </c>
      <c r="Y86">
        <v>-4</v>
      </c>
      <c r="Z86">
        <v>17.84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0</v>
      </c>
      <c r="W87">
        <v>0</v>
      </c>
      <c r="X87">
        <v>0</v>
      </c>
      <c r="Y87">
        <v>-4</v>
      </c>
      <c r="Z87">
        <v>0</v>
      </c>
    </row>
    <row r="88" spans="7:26">
      <c r="G88" t="s">
        <v>130</v>
      </c>
      <c r="H88" s="115">
        <v>5.2</v>
      </c>
      <c r="I88" s="88">
        <v>0</v>
      </c>
      <c r="J88" s="88">
        <v>0</v>
      </c>
      <c r="K88" s="88">
        <v>28.86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34.06</v>
      </c>
      <c r="W88">
        <v>5.2</v>
      </c>
      <c r="X88">
        <v>0</v>
      </c>
      <c r="Y88">
        <v>-4</v>
      </c>
      <c r="Z88">
        <v>28.86</v>
      </c>
    </row>
    <row r="89" spans="7:26">
      <c r="G89" t="s">
        <v>131</v>
      </c>
      <c r="H89" s="115">
        <v>31.42</v>
      </c>
      <c r="I89" s="88">
        <v>0</v>
      </c>
      <c r="J89" s="88">
        <v>0</v>
      </c>
      <c r="K89" s="88">
        <v>23.44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54.86</v>
      </c>
      <c r="W89">
        <v>31.42</v>
      </c>
      <c r="X89">
        <v>0</v>
      </c>
      <c r="Y89">
        <v>-4</v>
      </c>
      <c r="Z89">
        <v>23.44</v>
      </c>
    </row>
    <row r="90" spans="7:26">
      <c r="G90" t="s">
        <v>132</v>
      </c>
      <c r="H90" s="115">
        <v>46.52</v>
      </c>
      <c r="I90" s="88">
        <v>12.83</v>
      </c>
      <c r="J90" s="88">
        <v>0</v>
      </c>
      <c r="K90" s="88">
        <v>18.329999999999998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77.680000000000007</v>
      </c>
      <c r="W90">
        <v>46.52</v>
      </c>
      <c r="X90">
        <v>12.83</v>
      </c>
      <c r="Y90">
        <v>-4</v>
      </c>
      <c r="Z90">
        <v>18.329999999999998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0</v>
      </c>
      <c r="W91">
        <v>0</v>
      </c>
      <c r="X91">
        <v>0</v>
      </c>
      <c r="Y91">
        <v>-4</v>
      </c>
      <c r="Z91">
        <v>0</v>
      </c>
    </row>
    <row r="92" spans="7:26">
      <c r="G92" t="s">
        <v>134</v>
      </c>
      <c r="H92" s="115">
        <v>14.11</v>
      </c>
      <c r="I92" s="88">
        <v>0</v>
      </c>
      <c r="J92" s="88">
        <v>0</v>
      </c>
      <c r="K92" s="88">
        <v>24.54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38.65</v>
      </c>
      <c r="W92">
        <v>14.11</v>
      </c>
      <c r="X92">
        <v>0</v>
      </c>
      <c r="Y92">
        <v>-4</v>
      </c>
      <c r="Z92">
        <v>24.54</v>
      </c>
    </row>
    <row r="93" spans="7:26">
      <c r="G93" t="s">
        <v>135</v>
      </c>
      <c r="H93" s="115">
        <v>35.68</v>
      </c>
      <c r="I93" s="88">
        <v>17.350000000000001</v>
      </c>
      <c r="J93" s="88">
        <v>0</v>
      </c>
      <c r="K93" s="88">
        <v>9.91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62.94</v>
      </c>
      <c r="W93">
        <v>35.68</v>
      </c>
      <c r="X93">
        <v>17.350000000000001</v>
      </c>
      <c r="Y93">
        <v>-4</v>
      </c>
      <c r="Z93">
        <v>9.91</v>
      </c>
    </row>
    <row r="94" spans="7:26">
      <c r="G94" t="s">
        <v>136</v>
      </c>
      <c r="H94" s="115">
        <v>42.83</v>
      </c>
      <c r="I94" s="88">
        <v>22.01</v>
      </c>
      <c r="J94" s="88">
        <v>0</v>
      </c>
      <c r="K94" s="88">
        <v>14.01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78.849999999999994</v>
      </c>
      <c r="W94">
        <v>42.83</v>
      </c>
      <c r="X94">
        <v>22.01</v>
      </c>
      <c r="Y94">
        <v>-4</v>
      </c>
      <c r="Z94">
        <v>14.01</v>
      </c>
    </row>
    <row r="95" spans="7:26">
      <c r="G95" t="s">
        <v>137</v>
      </c>
      <c r="H95" s="115">
        <v>82.49</v>
      </c>
      <c r="I95" s="88">
        <v>43.42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125.91</v>
      </c>
      <c r="W95">
        <v>82.49</v>
      </c>
      <c r="X95">
        <v>43.42</v>
      </c>
      <c r="Y95">
        <v>-4</v>
      </c>
      <c r="Z95">
        <v>0</v>
      </c>
    </row>
    <row r="96" spans="7:26">
      <c r="G96" t="s">
        <v>138</v>
      </c>
      <c r="H96" s="115">
        <v>74.41</v>
      </c>
      <c r="I96" s="88">
        <v>43.57</v>
      </c>
      <c r="J96" s="88">
        <v>0</v>
      </c>
      <c r="K96" s="88">
        <v>20.11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138.09</v>
      </c>
      <c r="W96">
        <v>74.41</v>
      </c>
      <c r="X96">
        <v>43.57</v>
      </c>
      <c r="Y96">
        <v>-4</v>
      </c>
      <c r="Z96">
        <v>20.11</v>
      </c>
    </row>
    <row r="97" spans="1:83">
      <c r="G97" t="s">
        <v>139</v>
      </c>
      <c r="H97" s="115">
        <v>59.14</v>
      </c>
      <c r="I97" s="88">
        <v>58.18</v>
      </c>
      <c r="J97" s="88">
        <v>0</v>
      </c>
      <c r="K97" s="88">
        <v>9.6999999999999993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127.02</v>
      </c>
      <c r="W97">
        <v>59.14</v>
      </c>
      <c r="X97">
        <v>58.18</v>
      </c>
      <c r="Y97">
        <v>-4</v>
      </c>
      <c r="Z97">
        <v>9.6999999999999993</v>
      </c>
    </row>
    <row r="98" spans="1:83">
      <c r="G98" t="s">
        <v>140</v>
      </c>
      <c r="H98" s="115">
        <v>23.27</v>
      </c>
      <c r="I98" s="88">
        <v>58.17</v>
      </c>
      <c r="J98" s="88">
        <v>0</v>
      </c>
      <c r="K98" s="88">
        <v>9.6999999999999993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91.14</v>
      </c>
      <c r="W98">
        <v>23.27</v>
      </c>
      <c r="X98">
        <v>58.17</v>
      </c>
      <c r="Y98">
        <v>-4</v>
      </c>
      <c r="Z98">
        <v>9.6999999999999993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0.1400325</v>
      </c>
      <c r="I99" s="111">
        <f t="shared" ref="I99:BQ99" si="1">SUM(I3:I98)/4000</f>
        <v>0.15385749999999998</v>
      </c>
      <c r="J99" s="111">
        <f t="shared" si="1"/>
        <v>0</v>
      </c>
      <c r="K99" s="111">
        <f t="shared" si="1"/>
        <v>1.2441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-9.6000000000000002E-2</v>
      </c>
      <c r="V99" s="112">
        <f t="shared" si="1"/>
        <v>1.5379900000000002</v>
      </c>
      <c r="W99">
        <f t="shared" si="1"/>
        <v>0.1400325</v>
      </c>
      <c r="X99">
        <f t="shared" si="1"/>
        <v>0.15385749999999998</v>
      </c>
      <c r="Y99">
        <f t="shared" si="1"/>
        <v>-9.6000000000000002E-2</v>
      </c>
      <c r="Z99">
        <f t="shared" si="1"/>
        <v>1.2441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44812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7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7">
      <c r="A3" t="s">
        <v>45</v>
      </c>
      <c r="E3">
        <f>GT_NG!P3</f>
        <v>13.274653579676674</v>
      </c>
      <c r="F3">
        <f>GT_Spot!P3</f>
        <v>0</v>
      </c>
      <c r="G3">
        <f>PPCL_NG!P3</f>
        <v>33.950000000000003</v>
      </c>
      <c r="H3">
        <f>PPCL_Spot!P3</f>
        <v>14.147170565886823</v>
      </c>
      <c r="I3">
        <f>Bawana_NG!P3</f>
        <v>98.69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974.87096851808167</v>
      </c>
      <c r="P3" s="77">
        <v>118.51</v>
      </c>
      <c r="Q3" s="77">
        <v>28.96</v>
      </c>
      <c r="R3" s="80">
        <v>0</v>
      </c>
      <c r="S3" s="80">
        <v>0</v>
      </c>
      <c r="T3" s="78">
        <f>SUMPRODUCT(LTA!F3:AJ3,LTA!F$101:AJ$101,LTA!F$103:AJ$103)</f>
        <v>15.88</v>
      </c>
      <c r="U3" s="78">
        <f>SUMPRODUCT(LTA!F3:AJ3,LTA!F$102:AJ$102,LTA!F$103:AJ$103)</f>
        <v>62.08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30.06</v>
      </c>
      <c r="Z3" s="75">
        <f>IEX!N3</f>
        <v>0</v>
      </c>
      <c r="AA3" s="117">
        <f>STOA!H3</f>
        <v>1358.3199999999997</v>
      </c>
      <c r="AB3" s="117">
        <f>-STOA!N3</f>
        <v>0</v>
      </c>
      <c r="AC3">
        <f>SUMIF(B3:AB3,"&gt;0")*$AC$2-SUMIF(B3:AB3,"&lt;0")*($AC$2/(1-$AC$2))+SUMIF(AI3:AR3,"&gt;0")*$AC$2-SUMIF(AI3:AR3,"&lt;0")*($AC$2/(1-$AC$2))</f>
        <v>24.470448575440074</v>
      </c>
      <c r="AD3">
        <f>SUM(B3:AB3,AI3:AR3)-AC3</f>
        <v>2756.2623440882044</v>
      </c>
      <c r="AE3">
        <f>'IDT-1'!B3</f>
        <v>0</v>
      </c>
      <c r="AF3" s="26"/>
      <c r="AG3">
        <f>SUM(AD3:AF3)+AT3</f>
        <v>2756.2623440882044</v>
      </c>
      <c r="AI3" s="75">
        <f>PXIL!H3</f>
        <v>0</v>
      </c>
      <c r="AJ3" s="75">
        <f>PXIL!N3</f>
        <v>0</v>
      </c>
      <c r="AK3" s="75">
        <f>RTM_IEX!H3</f>
        <v>31.99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13.274653579676674</v>
      </c>
      <c r="F4">
        <f>GT_Spot!P4</f>
        <v>0</v>
      </c>
      <c r="G4">
        <f>PPCL_NG!P4</f>
        <v>33.950000000000003</v>
      </c>
      <c r="H4">
        <f>PPCL_Spot!P4</f>
        <v>14.147170565886823</v>
      </c>
      <c r="I4">
        <f>Bawana_NG!P4</f>
        <v>98.69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974.87096851808167</v>
      </c>
      <c r="P4" s="77">
        <v>118.51</v>
      </c>
      <c r="Q4" s="77">
        <v>28.96</v>
      </c>
      <c r="R4" s="80">
        <v>0</v>
      </c>
      <c r="S4" s="80">
        <v>0</v>
      </c>
      <c r="T4" s="78">
        <f>SUMPRODUCT(LTA!F4:AJ4,LTA!F$101:AJ$101,LTA!F$103:AJ$103)</f>
        <v>16.170000000000002</v>
      </c>
      <c r="U4" s="78">
        <f>SUMPRODUCT(LTA!F4:AJ4,LTA!F$102:AJ$102,LTA!F$103:AJ$103)</f>
        <v>62.010000000000005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1358.3199999999997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24.045760575440077</v>
      </c>
      <c r="AD4">
        <f t="shared" ref="AD4:AD67" si="1">SUM(B4:AB4,AI4:AR4)-AC4</f>
        <v>2708.4270320882051</v>
      </c>
      <c r="AE4">
        <f>'IDT-1'!B4</f>
        <v>0</v>
      </c>
      <c r="AF4" s="26"/>
      <c r="AG4">
        <f t="shared" ref="AG4:AG67" si="2">SUM(AD4:AF4)+AT4</f>
        <v>2708.4270320882051</v>
      </c>
      <c r="AI4" s="75">
        <f>PXIL!H4</f>
        <v>0</v>
      </c>
      <c r="AJ4" s="75">
        <f>PXIL!N4</f>
        <v>0</v>
      </c>
      <c r="AK4" s="75">
        <f>RTM_IEX!H4</f>
        <v>13.57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5.6431305341331042</v>
      </c>
      <c r="F5">
        <f>GT_Spot!P5</f>
        <v>0</v>
      </c>
      <c r="G5">
        <f>PPCL_NG!P5</f>
        <v>33.950000000000003</v>
      </c>
      <c r="H5">
        <f>PPCL_Spot!P5</f>
        <v>6.59</v>
      </c>
      <c r="I5">
        <f>Bawana_NG!P5</f>
        <v>98.69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959.2834724028819</v>
      </c>
      <c r="P5" s="77">
        <v>118.51</v>
      </c>
      <c r="Q5" s="77">
        <v>28.96</v>
      </c>
      <c r="R5" s="80">
        <v>0</v>
      </c>
      <c r="S5" s="80">
        <v>0</v>
      </c>
      <c r="T5" s="78">
        <f>SUMPRODUCT(LTA!F5:AJ5,LTA!F$101:AJ$101,LTA!F$103:AJ$103)</f>
        <v>17.399999999999999</v>
      </c>
      <c r="U5" s="78">
        <f>SUMPRODUCT(LTA!F5:AJ5,LTA!F$102:AJ$102,LTA!F$103:AJ$103)</f>
        <v>67.740000000000009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1358.3199999999997</v>
      </c>
      <c r="AB5" s="117">
        <f>-STOA!N5</f>
        <v>0</v>
      </c>
      <c r="AC5">
        <f t="shared" si="0"/>
        <v>24.023970105845731</v>
      </c>
      <c r="AD5">
        <f t="shared" si="1"/>
        <v>2705.972632831169</v>
      </c>
      <c r="AE5">
        <f>'IDT-1'!B5</f>
        <v>0</v>
      </c>
      <c r="AF5" s="26"/>
      <c r="AG5">
        <f t="shared" si="2"/>
        <v>2705.972632831169</v>
      </c>
      <c r="AI5" s="75">
        <f>PXIL!H5</f>
        <v>0</v>
      </c>
      <c r="AJ5" s="75">
        <f>PXIL!N5</f>
        <v>0</v>
      </c>
      <c r="AK5" s="75">
        <f>RTM_IEX!H5</f>
        <v>34.909999999999997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5.6431305341331042</v>
      </c>
      <c r="F6">
        <f>GT_Spot!P6</f>
        <v>0</v>
      </c>
      <c r="G6">
        <f>PPCL_NG!P6</f>
        <v>33.950000000000003</v>
      </c>
      <c r="H6">
        <f>PPCL_Spot!P6</f>
        <v>6.59</v>
      </c>
      <c r="I6">
        <f>Bawana_NG!P6</f>
        <v>98.69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948.82489211478673</v>
      </c>
      <c r="P6" s="77">
        <v>118.51</v>
      </c>
      <c r="Q6" s="77">
        <v>28.96</v>
      </c>
      <c r="R6" s="80">
        <v>0</v>
      </c>
      <c r="S6" s="80">
        <v>0</v>
      </c>
      <c r="T6" s="78">
        <f>SUMPRODUCT(LTA!F6:AJ6,LTA!F$101:AJ$101,LTA!F$103:AJ$103)</f>
        <v>17.18</v>
      </c>
      <c r="U6" s="78">
        <f>SUMPRODUCT(LTA!F6:AJ6,LTA!F$102:AJ$102,LTA!F$103:AJ$103)</f>
        <v>68.44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1358.3199999999997</v>
      </c>
      <c r="AB6" s="117">
        <f>-STOA!N6</f>
        <v>0</v>
      </c>
      <c r="AC6">
        <f t="shared" si="0"/>
        <v>24.099491357986849</v>
      </c>
      <c r="AD6">
        <f t="shared" si="1"/>
        <v>2608.0085312909328</v>
      </c>
      <c r="AE6">
        <f>'IDT-1'!B6</f>
        <v>0</v>
      </c>
      <c r="AF6" s="26"/>
      <c r="AG6">
        <f t="shared" si="2"/>
        <v>2608.0085312909328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5.6431305341331042</v>
      </c>
      <c r="F7">
        <f>GT_Spot!P7</f>
        <v>0</v>
      </c>
      <c r="G7">
        <f>PPCL_NG!P7</f>
        <v>33.950000000000003</v>
      </c>
      <c r="H7">
        <f>PPCL_Spot!P7</f>
        <v>6</v>
      </c>
      <c r="I7">
        <f>Bawana_NG!P7</f>
        <v>98.69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950.96952372198677</v>
      </c>
      <c r="P7" s="77">
        <v>118.51</v>
      </c>
      <c r="Q7" s="77">
        <v>28.96</v>
      </c>
      <c r="R7" s="80">
        <v>0</v>
      </c>
      <c r="S7" s="80">
        <v>0</v>
      </c>
      <c r="T7" s="78">
        <f>SUMPRODUCT(LTA!F7:AJ7,LTA!F$101:AJ$101,LTA!F$103:AJ$103)</f>
        <v>17.190000000000001</v>
      </c>
      <c r="U7" s="78">
        <f>SUMPRODUCT(LTA!F7:AJ7,LTA!F$102:AJ$102,LTA!F$103:AJ$103)</f>
        <v>69.17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78.540000000000006</v>
      </c>
      <c r="Z7" s="75">
        <f>IEX!N7</f>
        <v>0</v>
      </c>
      <c r="AA7" s="117">
        <f>STOA!H7</f>
        <v>1183.52</v>
      </c>
      <c r="AB7" s="117">
        <f>-STOA!N7</f>
        <v>0</v>
      </c>
      <c r="AC7">
        <f t="shared" si="0"/>
        <v>23.33964735745386</v>
      </c>
      <c r="AD7">
        <f t="shared" si="1"/>
        <v>2628.8930068986665</v>
      </c>
      <c r="AE7">
        <f>'IDT-1'!B7</f>
        <v>0</v>
      </c>
      <c r="AF7" s="26"/>
      <c r="AG7">
        <f t="shared" si="2"/>
        <v>2628.8930068986665</v>
      </c>
      <c r="AI7" s="75">
        <f>PXIL!H7</f>
        <v>0</v>
      </c>
      <c r="AJ7" s="75">
        <f>PXIL!N7</f>
        <v>0</v>
      </c>
      <c r="AK7" s="75">
        <f>RTM_IEX!H7</f>
        <v>61.09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5.6431305341331042</v>
      </c>
      <c r="F8">
        <f>GT_Spot!P8</f>
        <v>0</v>
      </c>
      <c r="G8">
        <f>PPCL_NG!P8</f>
        <v>33.950000000000003</v>
      </c>
      <c r="H8">
        <f>PPCL_Spot!P8</f>
        <v>3.9987503905029671</v>
      </c>
      <c r="I8">
        <f>Bawana_NG!P8</f>
        <v>98.69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950.96952372198677</v>
      </c>
      <c r="P8" s="77">
        <v>118.51</v>
      </c>
      <c r="Q8" s="77">
        <v>28.96</v>
      </c>
      <c r="R8" s="80">
        <v>0</v>
      </c>
      <c r="S8" s="80">
        <v>0</v>
      </c>
      <c r="T8" s="78">
        <f>SUMPRODUCT(LTA!F8:AJ8,LTA!F$101:AJ$101,LTA!F$103:AJ$103)</f>
        <v>16.940000000000001</v>
      </c>
      <c r="U8" s="78">
        <f>SUMPRODUCT(LTA!F8:AJ8,LTA!F$102:AJ$102,LTA!F$103:AJ$103)</f>
        <v>68.849999999999994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98.9</v>
      </c>
      <c r="Z8" s="75">
        <f>IEX!N8</f>
        <v>0</v>
      </c>
      <c r="AA8" s="117">
        <f>STOA!H8</f>
        <v>1130.1899999999998</v>
      </c>
      <c r="AB8" s="117">
        <f>-STOA!N8</f>
        <v>0</v>
      </c>
      <c r="AC8">
        <f t="shared" si="0"/>
        <v>22.813484360890278</v>
      </c>
      <c r="AD8">
        <f t="shared" si="1"/>
        <v>2569.6279202857322</v>
      </c>
      <c r="AE8">
        <f>'IDT-1'!B8</f>
        <v>0</v>
      </c>
      <c r="AF8" s="26"/>
      <c r="AG8">
        <f t="shared" si="2"/>
        <v>2569.6279202857322</v>
      </c>
      <c r="AI8" s="75">
        <f>PXIL!H8</f>
        <v>0</v>
      </c>
      <c r="AJ8" s="75">
        <f>PXIL!N8</f>
        <v>0</v>
      </c>
      <c r="AK8" s="75">
        <f>RTM_IEX!H8</f>
        <v>36.840000000000003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5.6431305341331042</v>
      </c>
      <c r="F9">
        <f>GT_Spot!P9</f>
        <v>0</v>
      </c>
      <c r="G9">
        <f>PPCL_NG!P9</f>
        <v>33.950000000000003</v>
      </c>
      <c r="H9">
        <f>PPCL_Spot!P9</f>
        <v>3.748750416527824</v>
      </c>
      <c r="I9">
        <f>Bawana_NG!P9</f>
        <v>98.69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942.45253897636633</v>
      </c>
      <c r="P9" s="77">
        <v>118.51</v>
      </c>
      <c r="Q9" s="77">
        <v>28.96</v>
      </c>
      <c r="R9" s="80">
        <v>0</v>
      </c>
      <c r="S9" s="80">
        <v>0</v>
      </c>
      <c r="T9" s="78">
        <f>SUMPRODUCT(LTA!F9:AJ9,LTA!F$101:AJ$101,LTA!F$103:AJ$103)</f>
        <v>16.54</v>
      </c>
      <c r="U9" s="78">
        <f>SUMPRODUCT(LTA!F9:AJ9,LTA!F$102:AJ$102,LTA!F$103:AJ$103)</f>
        <v>68.599999999999994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72.72</v>
      </c>
      <c r="Z9" s="75">
        <f>IEX!N9</f>
        <v>0</v>
      </c>
      <c r="AA9" s="117">
        <f>STOA!H9</f>
        <v>1130.1899999999998</v>
      </c>
      <c r="AB9" s="117">
        <f>-STOA!N9</f>
        <v>0</v>
      </c>
      <c r="AC9">
        <f t="shared" si="0"/>
        <v>22.176038895357838</v>
      </c>
      <c r="AD9">
        <f t="shared" si="1"/>
        <v>2497.8283810316689</v>
      </c>
      <c r="AE9">
        <f>'IDT-1'!B9</f>
        <v>0</v>
      </c>
      <c r="AF9" s="26"/>
      <c r="AG9">
        <f t="shared" si="2"/>
        <v>2497.8283810316689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5.6431305341331042</v>
      </c>
      <c r="F10">
        <f>GT_Spot!P10</f>
        <v>0</v>
      </c>
      <c r="G10">
        <f>PPCL_NG!P10</f>
        <v>33.950000000000003</v>
      </c>
      <c r="H10">
        <f>PPCL_Spot!P10</f>
        <v>3.748750416527824</v>
      </c>
      <c r="I10">
        <f>Bawana_NG!P10</f>
        <v>98.69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942.45253897636633</v>
      </c>
      <c r="P10" s="77">
        <v>118.51</v>
      </c>
      <c r="Q10" s="77">
        <v>28.96</v>
      </c>
      <c r="R10" s="80">
        <v>0</v>
      </c>
      <c r="S10" s="80">
        <v>0</v>
      </c>
      <c r="T10" s="78">
        <f>SUMPRODUCT(LTA!F10:AJ10,LTA!F$101:AJ$101,LTA!F$103:AJ$103)</f>
        <v>16.66</v>
      </c>
      <c r="U10" s="78">
        <f>SUMPRODUCT(LTA!F10:AJ10,LTA!F$102:AJ$102,LTA!F$103:AJ$103)</f>
        <v>68.38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45.58</v>
      </c>
      <c r="Z10" s="75">
        <f>IEX!N10</f>
        <v>0</v>
      </c>
      <c r="AA10" s="117">
        <f>STOA!H10</f>
        <v>1130.1899999999998</v>
      </c>
      <c r="AB10" s="117">
        <f>-STOA!N10</f>
        <v>0</v>
      </c>
      <c r="AC10">
        <f t="shared" si="0"/>
        <v>22.08135089535784</v>
      </c>
      <c r="AD10">
        <f t="shared" si="1"/>
        <v>2487.1630690316692</v>
      </c>
      <c r="AE10">
        <f>'IDT-1'!B10</f>
        <v>0</v>
      </c>
      <c r="AF10" s="26"/>
      <c r="AG10">
        <f t="shared" si="2"/>
        <v>2487.1630690316692</v>
      </c>
      <c r="AI10" s="75">
        <f>PXIL!H10</f>
        <v>0</v>
      </c>
      <c r="AJ10" s="75">
        <f>PXIL!N10</f>
        <v>0</v>
      </c>
      <c r="AK10" s="75">
        <f>RTM_IEX!H10</f>
        <v>16.48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5.8047777777777778</v>
      </c>
      <c r="F11">
        <f>GT_Spot!P11</f>
        <v>0</v>
      </c>
      <c r="G11">
        <f>PPCL_NG!P11</f>
        <v>33.950000000000003</v>
      </c>
      <c r="H11">
        <f>PPCL_Spot!P11</f>
        <v>3.748750416527824</v>
      </c>
      <c r="I11">
        <f>Bawana_NG!P11</f>
        <v>98.69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946.42894202780769</v>
      </c>
      <c r="P11" s="77">
        <v>118.51</v>
      </c>
      <c r="Q11" s="77">
        <v>28.96</v>
      </c>
      <c r="R11" s="80">
        <v>0</v>
      </c>
      <c r="S11" s="80">
        <v>0</v>
      </c>
      <c r="T11" s="78">
        <f>SUMPRODUCT(LTA!F11:AJ11,LTA!F$101:AJ$101,LTA!F$103:AJ$103)</f>
        <v>16.98</v>
      </c>
      <c r="U11" s="78">
        <f>SUMPRODUCT(LTA!F11:AJ11,LTA!F$102:AJ$102,LTA!F$103:AJ$103)</f>
        <v>65.66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174.53</v>
      </c>
      <c r="Z11" s="75">
        <f>IEX!N11</f>
        <v>0</v>
      </c>
      <c r="AA11" s="117">
        <f>STOA!H11</f>
        <v>985.02</v>
      </c>
      <c r="AB11" s="117">
        <f>-STOA!N11</f>
        <v>0</v>
      </c>
      <c r="AC11">
        <f t="shared" si="0"/>
        <v>22.363461737954598</v>
      </c>
      <c r="AD11">
        <f t="shared" si="1"/>
        <v>2518.9390084841584</v>
      </c>
      <c r="AE11">
        <f>'IDT-1'!B11</f>
        <v>0</v>
      </c>
      <c r="AF11" s="26"/>
      <c r="AG11">
        <f t="shared" si="2"/>
        <v>2518.9390084841584</v>
      </c>
      <c r="AI11" s="75">
        <f>PXIL!H11</f>
        <v>0</v>
      </c>
      <c r="AJ11" s="75">
        <f>PXIL!N11</f>
        <v>0</v>
      </c>
      <c r="AK11" s="75">
        <f>RTM_IEX!H11</f>
        <v>63.02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5.8047777777777778</v>
      </c>
      <c r="F12">
        <f>GT_Spot!P12</f>
        <v>0</v>
      </c>
      <c r="G12">
        <f>PPCL_NG!P12</f>
        <v>33.950000000000003</v>
      </c>
      <c r="H12">
        <f>PPCL_Spot!P12</f>
        <v>3.748750416527824</v>
      </c>
      <c r="I12">
        <f>Bawana_NG!P12</f>
        <v>98.69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946.42894202780769</v>
      </c>
      <c r="P12" s="77">
        <v>113</v>
      </c>
      <c r="Q12" s="77">
        <v>28.96</v>
      </c>
      <c r="R12" s="80">
        <v>0</v>
      </c>
      <c r="S12" s="80">
        <v>0</v>
      </c>
      <c r="T12" s="78">
        <f>SUMPRODUCT(LTA!F12:AJ12,LTA!F$101:AJ$101,LTA!F$103:AJ$103)</f>
        <v>16.739999999999998</v>
      </c>
      <c r="U12" s="78">
        <f>SUMPRODUCT(LTA!F12:AJ12,LTA!F$102:AJ$102,LTA!F$103:AJ$103)</f>
        <v>65.81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138.65</v>
      </c>
      <c r="Z12" s="75">
        <f>IEX!N12</f>
        <v>0</v>
      </c>
      <c r="AA12" s="117">
        <f>STOA!H12</f>
        <v>985.02</v>
      </c>
      <c r="AB12" s="117">
        <f>-STOA!N12</f>
        <v>0</v>
      </c>
      <c r="AC12">
        <f t="shared" si="0"/>
        <v>21.725461737954603</v>
      </c>
      <c r="AD12">
        <f t="shared" si="1"/>
        <v>2447.0770084841593</v>
      </c>
      <c r="AE12">
        <f>'IDT-1'!B12</f>
        <v>0</v>
      </c>
      <c r="AF12" s="26"/>
      <c r="AG12">
        <f t="shared" si="2"/>
        <v>2447.0770084841593</v>
      </c>
      <c r="AI12" s="75">
        <f>PXIL!H12</f>
        <v>0</v>
      </c>
      <c r="AJ12" s="75">
        <f>PXIL!N12</f>
        <v>0</v>
      </c>
      <c r="AK12" s="75">
        <f>RTM_IEX!H12</f>
        <v>32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5.8047777777777778</v>
      </c>
      <c r="F13">
        <f>GT_Spot!P13</f>
        <v>0</v>
      </c>
      <c r="G13">
        <f>PPCL_NG!P13</f>
        <v>33.950000000000003</v>
      </c>
      <c r="H13">
        <f>PPCL_Spot!P13</f>
        <v>3.6</v>
      </c>
      <c r="I13">
        <f>Bawana_NG!P13</f>
        <v>98.69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950.42510292620761</v>
      </c>
      <c r="P13" s="77">
        <v>113</v>
      </c>
      <c r="Q13" s="77">
        <v>28.96</v>
      </c>
      <c r="R13" s="80">
        <v>0</v>
      </c>
      <c r="S13" s="80">
        <v>0</v>
      </c>
      <c r="T13" s="78">
        <f>SUMPRODUCT(LTA!F13:AJ13,LTA!F$101:AJ$101,LTA!F$103:AJ$103)</f>
        <v>16.75</v>
      </c>
      <c r="U13" s="78">
        <f>SUMPRODUCT(LTA!F13:AJ13,LTA!F$102:AJ$102,LTA!F$103:AJ$103)</f>
        <v>66.289999999999992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88.24</v>
      </c>
      <c r="Z13" s="75">
        <f>IEX!N13</f>
        <v>0</v>
      </c>
      <c r="AA13" s="117">
        <f>STOA!H13</f>
        <v>985.02</v>
      </c>
      <c r="AB13" s="117">
        <f>-STOA!N13</f>
        <v>0</v>
      </c>
      <c r="AC13">
        <f t="shared" si="0"/>
        <v>21.115246950195068</v>
      </c>
      <c r="AD13">
        <f t="shared" si="1"/>
        <v>2378.3446337537903</v>
      </c>
      <c r="AE13">
        <f>'IDT-1'!B13</f>
        <v>12.192</v>
      </c>
      <c r="AF13" s="26"/>
      <c r="AG13">
        <f t="shared" si="2"/>
        <v>2390.5366337537903</v>
      </c>
      <c r="AI13" s="75">
        <f>PXIL!H13</f>
        <v>0</v>
      </c>
      <c r="AJ13" s="75">
        <f>PXIL!N13</f>
        <v>0</v>
      </c>
      <c r="AK13" s="75">
        <f>RTM_IEX!H13</f>
        <v>8.73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13.918271119842831</v>
      </c>
      <c r="F14">
        <f>GT_Spot!P14</f>
        <v>0</v>
      </c>
      <c r="G14">
        <f>PPCL_NG!P14</f>
        <v>33.950000000000003</v>
      </c>
      <c r="H14">
        <f>PPCL_Spot!P14</f>
        <v>6.59</v>
      </c>
      <c r="I14">
        <f>Bawana_NG!P14</f>
        <v>98.69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946.30381131260754</v>
      </c>
      <c r="P14" s="77">
        <v>113</v>
      </c>
      <c r="Q14" s="77">
        <v>28.96</v>
      </c>
      <c r="R14" s="80">
        <v>0</v>
      </c>
      <c r="S14" s="80">
        <v>0</v>
      </c>
      <c r="T14" s="78">
        <f>SUMPRODUCT(LTA!F14:AJ14,LTA!F$101:AJ$101,LTA!F$103:AJ$103)</f>
        <v>16.88</v>
      </c>
      <c r="U14" s="78">
        <f>SUMPRODUCT(LTA!F14:AJ14,LTA!F$102:AJ$102,LTA!F$103:AJ$103)</f>
        <v>66.05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49.45</v>
      </c>
      <c r="Z14" s="75">
        <f>IEX!N14</f>
        <v>0</v>
      </c>
      <c r="AA14" s="117">
        <f>STOA!H14</f>
        <v>985.02</v>
      </c>
      <c r="AB14" s="117">
        <f>-STOA!N14</f>
        <v>0</v>
      </c>
      <c r="AC14">
        <f t="shared" si="0"/>
        <v>20.757546325405567</v>
      </c>
      <c r="AD14">
        <f t="shared" si="1"/>
        <v>2338.0545361070449</v>
      </c>
      <c r="AE14">
        <f>'IDT-1'!B14</f>
        <v>32.999000000000002</v>
      </c>
      <c r="AF14" s="26"/>
      <c r="AG14">
        <f t="shared" si="2"/>
        <v>2371.0535361070447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13.274653579676674</v>
      </c>
      <c r="F15">
        <f>GT_Spot!P15</f>
        <v>0</v>
      </c>
      <c r="G15">
        <f>PPCL_NG!P15</f>
        <v>33.950000000000003</v>
      </c>
      <c r="H15">
        <f>PPCL_Spot!P15</f>
        <v>6.59</v>
      </c>
      <c r="I15">
        <f>Bawana_NG!P15</f>
        <v>98.69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930.39903728540753</v>
      </c>
      <c r="P15" s="77">
        <v>113</v>
      </c>
      <c r="Q15" s="77">
        <v>28.96</v>
      </c>
      <c r="R15" s="80">
        <v>0</v>
      </c>
      <c r="S15" s="80">
        <v>0</v>
      </c>
      <c r="T15" s="78">
        <f>SUMPRODUCT(LTA!F15:AJ15,LTA!F$101:AJ$101,LTA!F$103:AJ$103)</f>
        <v>12.899999999999999</v>
      </c>
      <c r="U15" s="78">
        <f>SUMPRODUCT(LTA!F15:AJ15,LTA!F$102:AJ$102,LTA!F$103:AJ$103)</f>
        <v>61.790000000000006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235.61</v>
      </c>
      <c r="Z15" s="75">
        <f>IEX!N15</f>
        <v>0</v>
      </c>
      <c r="AA15" s="117">
        <f>STOA!H15</f>
        <v>745.49999999999989</v>
      </c>
      <c r="AB15" s="117">
        <f>-STOA!N15</f>
        <v>0</v>
      </c>
      <c r="AC15">
        <f t="shared" si="0"/>
        <v>20.451599963067142</v>
      </c>
      <c r="AD15">
        <f t="shared" si="1"/>
        <v>2217.2120909020173</v>
      </c>
      <c r="AE15">
        <f>'IDT-1'!B15</f>
        <v>55.52</v>
      </c>
      <c r="AF15" s="26"/>
      <c r="AG15">
        <f t="shared" si="2"/>
        <v>2272.7320909020173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13.274653579676674</v>
      </c>
      <c r="F16">
        <f>GT_Spot!P16</f>
        <v>0</v>
      </c>
      <c r="G16">
        <f>PPCL_NG!P16</f>
        <v>33.950000000000003</v>
      </c>
      <c r="H16">
        <f>PPCL_Spot!P16</f>
        <v>6.59</v>
      </c>
      <c r="I16">
        <f>Bawana_NG!P16</f>
        <v>98.69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930.39903728540753</v>
      </c>
      <c r="P16" s="77">
        <v>113</v>
      </c>
      <c r="Q16" s="77">
        <v>28.96</v>
      </c>
      <c r="R16" s="80">
        <v>0</v>
      </c>
      <c r="S16" s="80">
        <v>0</v>
      </c>
      <c r="T16" s="78">
        <f>SUMPRODUCT(LTA!F16:AJ16,LTA!F$101:AJ$101,LTA!F$103:AJ$103)</f>
        <v>13.09</v>
      </c>
      <c r="U16" s="78">
        <f>SUMPRODUCT(LTA!F16:AJ16,LTA!F$102:AJ$102,LTA!F$103:AJ$103)</f>
        <v>61.309999999999995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191.01</v>
      </c>
      <c r="Z16" s="75">
        <f>IEX!N16</f>
        <v>0</v>
      </c>
      <c r="AA16" s="117">
        <f>STOA!H16</f>
        <v>745.49999999999989</v>
      </c>
      <c r="AB16" s="117">
        <f>-STOA!N16</f>
        <v>0</v>
      </c>
      <c r="AC16">
        <f t="shared" si="0"/>
        <v>19.914517922712012</v>
      </c>
      <c r="AD16">
        <f t="shared" si="1"/>
        <v>2188.859172942372</v>
      </c>
      <c r="AE16">
        <f>'IDT-1'!B16</f>
        <v>76.427000000000007</v>
      </c>
      <c r="AF16" s="26"/>
      <c r="AG16">
        <f t="shared" si="2"/>
        <v>2265.2861729423721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13.274653579676674</v>
      </c>
      <c r="F17">
        <f>GT_Spot!P17</f>
        <v>0</v>
      </c>
      <c r="G17">
        <f>PPCL_NG!P17</f>
        <v>33.950000000000003</v>
      </c>
      <c r="H17">
        <f>PPCL_Spot!P17</f>
        <v>6.59</v>
      </c>
      <c r="I17">
        <f>Bawana_NG!P17</f>
        <v>98.69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922.91021477884976</v>
      </c>
      <c r="P17" s="77">
        <v>113</v>
      </c>
      <c r="Q17" s="77">
        <v>28.96</v>
      </c>
      <c r="R17" s="80">
        <v>0</v>
      </c>
      <c r="S17" s="80">
        <v>0</v>
      </c>
      <c r="T17" s="78">
        <f>SUMPRODUCT(LTA!F17:AJ17,LTA!F$101:AJ$101,LTA!F$103:AJ$103)</f>
        <v>13.31</v>
      </c>
      <c r="U17" s="78">
        <f>SUMPRODUCT(LTA!F17:AJ17,LTA!F$102:AJ$102,LTA!F$103:AJ$103)</f>
        <v>62.120000000000005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127.98</v>
      </c>
      <c r="Z17" s="75">
        <f>IEX!N17</f>
        <v>0</v>
      </c>
      <c r="AA17" s="117">
        <f>STOA!H17</f>
        <v>745.49999999999989</v>
      </c>
      <c r="AB17" s="117">
        <f>-STOA!N17</f>
        <v>0</v>
      </c>
      <c r="AC17">
        <f t="shared" si="0"/>
        <v>19.140130841555035</v>
      </c>
      <c r="AD17">
        <f t="shared" si="1"/>
        <v>2155.8747375169714</v>
      </c>
      <c r="AE17">
        <f>'IDT-1'!B17</f>
        <v>111.1</v>
      </c>
      <c r="AF17" s="26"/>
      <c r="AG17">
        <f t="shared" si="2"/>
        <v>2266.9747375169713</v>
      </c>
      <c r="AI17" s="75">
        <f>PXIL!H17</f>
        <v>0</v>
      </c>
      <c r="AJ17" s="75">
        <f>PXIL!N17</f>
        <v>0</v>
      </c>
      <c r="AK17" s="75">
        <f>RTM_IEX!H17</f>
        <v>8.73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13.274653579676674</v>
      </c>
      <c r="F18">
        <f>GT_Spot!P18</f>
        <v>0</v>
      </c>
      <c r="G18">
        <f>PPCL_NG!P18</f>
        <v>33.950000000000003</v>
      </c>
      <c r="H18">
        <f>PPCL_Spot!P18</f>
        <v>6.59</v>
      </c>
      <c r="I18">
        <f>Bawana_NG!P18</f>
        <v>98.69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913.97596148821492</v>
      </c>
      <c r="P18" s="77">
        <v>113</v>
      </c>
      <c r="Q18" s="77">
        <v>28.96</v>
      </c>
      <c r="R18" s="80">
        <v>0</v>
      </c>
      <c r="S18" s="80">
        <v>0</v>
      </c>
      <c r="T18" s="78">
        <f>SUMPRODUCT(LTA!F18:AJ18,LTA!F$101:AJ$101,LTA!F$103:AJ$103)</f>
        <v>13.46</v>
      </c>
      <c r="U18" s="78">
        <f>SUMPRODUCT(LTA!F18:AJ18,LTA!F$102:AJ$102,LTA!F$103:AJ$103)</f>
        <v>62.11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83.38</v>
      </c>
      <c r="Z18" s="75">
        <f>IEX!N18</f>
        <v>0</v>
      </c>
      <c r="AA18" s="117">
        <f>STOA!H18</f>
        <v>745.49999999999989</v>
      </c>
      <c r="AB18" s="117">
        <f>-STOA!N18</f>
        <v>0</v>
      </c>
      <c r="AC18">
        <f t="shared" si="0"/>
        <v>18.877537493307699</v>
      </c>
      <c r="AD18">
        <f t="shared" si="1"/>
        <v>2062.0130775745843</v>
      </c>
      <c r="AE18">
        <f>'IDT-1'!B18</f>
        <v>144.744</v>
      </c>
      <c r="AF18" s="26"/>
      <c r="AG18">
        <f t="shared" si="2"/>
        <v>2206.7570775745844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13.274653579676674</v>
      </c>
      <c r="F19">
        <f>GT_Spot!P19</f>
        <v>0</v>
      </c>
      <c r="G19">
        <f>PPCL_NG!P19</f>
        <v>33.950000000000003</v>
      </c>
      <c r="H19">
        <f>PPCL_Spot!P19</f>
        <v>8</v>
      </c>
      <c r="I19">
        <f>Bawana_NG!P19</f>
        <v>98.69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901.01780539191998</v>
      </c>
      <c r="P19" s="77">
        <v>113</v>
      </c>
      <c r="Q19" s="77">
        <v>28.96</v>
      </c>
      <c r="R19" s="80">
        <v>0</v>
      </c>
      <c r="S19" s="80">
        <v>0</v>
      </c>
      <c r="T19" s="78">
        <f>SUMPRODUCT(LTA!F19:AJ19,LTA!F$101:AJ$101,LTA!F$103:AJ$103)</f>
        <v>13.399999999999999</v>
      </c>
      <c r="U19" s="78">
        <f>SUMPRODUCT(LTA!F19:AJ19,LTA!F$102:AJ$102,LTA!F$103:AJ$103)</f>
        <v>62.34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37.82</v>
      </c>
      <c r="Z19" s="75">
        <f>IEX!N19</f>
        <v>0</v>
      </c>
      <c r="AA19" s="117">
        <f>STOA!H19</f>
        <v>745.76999999999987</v>
      </c>
      <c r="AB19" s="117">
        <f>-STOA!N19</f>
        <v>0</v>
      </c>
      <c r="AC19">
        <f t="shared" si="0"/>
        <v>18.606741638950048</v>
      </c>
      <c r="AD19">
        <f t="shared" si="1"/>
        <v>2095.7957173326463</v>
      </c>
      <c r="AE19">
        <f>'IDT-1'!B19</f>
        <v>164.34399999999999</v>
      </c>
      <c r="AF19" s="26"/>
      <c r="AG19">
        <f t="shared" si="2"/>
        <v>2260.1397173326463</v>
      </c>
      <c r="AI19" s="75">
        <f>PXIL!H19</f>
        <v>0</v>
      </c>
      <c r="AJ19" s="75">
        <f>PXIL!N19</f>
        <v>0</v>
      </c>
      <c r="AK19" s="75">
        <f>RTM_IEX!H19</f>
        <v>58.18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13.274653579676674</v>
      </c>
      <c r="F20">
        <f>GT_Spot!P20</f>
        <v>0</v>
      </c>
      <c r="G20">
        <f>PPCL_NG!P20</f>
        <v>33.950000000000003</v>
      </c>
      <c r="H20">
        <f>PPCL_Spot!P20</f>
        <v>8.24</v>
      </c>
      <c r="I20">
        <f>Bawana_NG!P20</f>
        <v>98.69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901.01780539191998</v>
      </c>
      <c r="P20" s="77">
        <v>113</v>
      </c>
      <c r="Q20" s="77">
        <v>28.96</v>
      </c>
      <c r="R20" s="80">
        <v>0</v>
      </c>
      <c r="S20" s="80">
        <v>0</v>
      </c>
      <c r="T20" s="78">
        <f>SUMPRODUCT(LTA!F20:AJ20,LTA!F$101:AJ$101,LTA!F$103:AJ$103)</f>
        <v>13.919999999999998</v>
      </c>
      <c r="U20" s="78">
        <f>SUMPRODUCT(LTA!F20:AJ20,LTA!F$102:AJ$102,LTA!F$103:AJ$103)</f>
        <v>62.48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745.76999999999987</v>
      </c>
      <c r="AB20" s="117">
        <f>-STOA!N20</f>
        <v>0</v>
      </c>
      <c r="AC20">
        <f t="shared" si="0"/>
        <v>18.307365638950049</v>
      </c>
      <c r="AD20">
        <f t="shared" si="1"/>
        <v>2062.0750933326462</v>
      </c>
      <c r="AE20">
        <f>'IDT-1'!B20</f>
        <v>160</v>
      </c>
      <c r="AF20" s="26"/>
      <c r="AG20">
        <f t="shared" si="2"/>
        <v>2222.0750933326462</v>
      </c>
      <c r="AI20" s="75">
        <f>PXIL!H20</f>
        <v>0</v>
      </c>
      <c r="AJ20" s="75">
        <f>PXIL!N20</f>
        <v>0</v>
      </c>
      <c r="AK20" s="75">
        <f>RTM_IEX!H20</f>
        <v>61.08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13.274653579676674</v>
      </c>
      <c r="F21">
        <f>GT_Spot!P21</f>
        <v>0</v>
      </c>
      <c r="G21">
        <f>PPCL_NG!P21</f>
        <v>33.950000000000003</v>
      </c>
      <c r="H21">
        <f>PPCL_Spot!P21</f>
        <v>8.24</v>
      </c>
      <c r="I21">
        <f>Bawana_NG!P21</f>
        <v>98.06392255690227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902.90821442391996</v>
      </c>
      <c r="P21" s="77">
        <v>113</v>
      </c>
      <c r="Q21" s="77">
        <v>28.96</v>
      </c>
      <c r="R21" s="80">
        <v>0</v>
      </c>
      <c r="S21" s="80">
        <v>0</v>
      </c>
      <c r="T21" s="78">
        <f>SUMPRODUCT(LTA!F21:AJ21,LTA!F$101:AJ$101,LTA!F$103:AJ$103)</f>
        <v>14.26</v>
      </c>
      <c r="U21" s="78">
        <f>SUMPRODUCT(LTA!F21:AJ21,LTA!F$102:AJ$102,LTA!F$103:AJ$103)</f>
        <v>62.660000000000004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745.76999999999987</v>
      </c>
      <c r="AB21" s="117">
        <f>-STOA!N21</f>
        <v>0</v>
      </c>
      <c r="AC21">
        <f t="shared" si="0"/>
        <v>18.451107756932391</v>
      </c>
      <c r="AD21">
        <f t="shared" si="1"/>
        <v>2078.2656828035665</v>
      </c>
      <c r="AE21">
        <f>'IDT-1'!B21</f>
        <v>136</v>
      </c>
      <c r="AF21" s="26"/>
      <c r="AG21">
        <f t="shared" si="2"/>
        <v>2214.2656828035665</v>
      </c>
      <c r="AI21" s="75">
        <f>PXIL!H21</f>
        <v>0</v>
      </c>
      <c r="AJ21" s="75">
        <f>PXIL!N21</f>
        <v>0</v>
      </c>
      <c r="AK21" s="75">
        <f>RTM_IEX!H21</f>
        <v>75.63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13.274653579676674</v>
      </c>
      <c r="F22">
        <f>GT_Spot!P22</f>
        <v>0</v>
      </c>
      <c r="G22">
        <f>PPCL_NG!P22</f>
        <v>33.950000000000003</v>
      </c>
      <c r="H22">
        <f>PPCL_Spot!P22</f>
        <v>8.24</v>
      </c>
      <c r="I22">
        <f>Bawana_NG!P22</f>
        <v>98.06392255690227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902.90821442391996</v>
      </c>
      <c r="P22" s="77">
        <v>113</v>
      </c>
      <c r="Q22" s="77">
        <v>28.96</v>
      </c>
      <c r="R22" s="80">
        <v>0</v>
      </c>
      <c r="S22" s="80">
        <v>0</v>
      </c>
      <c r="T22" s="78">
        <f>SUMPRODUCT(LTA!F22:AJ22,LTA!F$101:AJ$101,LTA!F$103:AJ$103)</f>
        <v>14.65</v>
      </c>
      <c r="U22" s="78">
        <f>SUMPRODUCT(LTA!F22:AJ22,LTA!F$102:AJ$102,LTA!F$103:AJ$103)</f>
        <v>63.410000000000004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745.76999999999987</v>
      </c>
      <c r="AB22" s="117">
        <f>-STOA!N22</f>
        <v>0</v>
      </c>
      <c r="AC22">
        <f t="shared" si="0"/>
        <v>18.358707756932393</v>
      </c>
      <c r="AD22">
        <f t="shared" si="1"/>
        <v>2067.8580828035665</v>
      </c>
      <c r="AE22">
        <f>'IDT-1'!B22</f>
        <v>119</v>
      </c>
      <c r="AF22" s="26"/>
      <c r="AG22">
        <f t="shared" si="2"/>
        <v>2186.8580828035665</v>
      </c>
      <c r="AI22" s="75">
        <f>PXIL!H22</f>
        <v>0</v>
      </c>
      <c r="AJ22" s="75">
        <f>PXIL!N22</f>
        <v>0</v>
      </c>
      <c r="AK22" s="75">
        <f>RTM_IEX!H22</f>
        <v>63.99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13.274653579676674</v>
      </c>
      <c r="F23">
        <f>GT_Spot!P23</f>
        <v>0</v>
      </c>
      <c r="G23">
        <f>PPCL_NG!P23</f>
        <v>33.950000000000003</v>
      </c>
      <c r="H23">
        <f>PPCL_Spot!P23</f>
        <v>8.24</v>
      </c>
      <c r="I23">
        <f>Bawana_NG!P23</f>
        <v>98.06392255690227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903.84721990204969</v>
      </c>
      <c r="P23" s="77">
        <v>113</v>
      </c>
      <c r="Q23" s="77">
        <v>28.96</v>
      </c>
      <c r="R23" s="80">
        <v>0</v>
      </c>
      <c r="S23" s="80">
        <v>0</v>
      </c>
      <c r="T23" s="78">
        <f>SUMPRODUCT(LTA!F23:AJ23,LTA!F$101:AJ$101,LTA!F$103:AJ$103)</f>
        <v>17.549999999999997</v>
      </c>
      <c r="U23" s="78">
        <f>SUMPRODUCT(LTA!F23:AJ23,LTA!F$102:AJ$102,LTA!F$103:AJ$103)</f>
        <v>68.759999999999991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745.76999999999987</v>
      </c>
      <c r="AB23" s="117">
        <f>-STOA!N23</f>
        <v>0</v>
      </c>
      <c r="AC23">
        <f t="shared" si="0"/>
        <v>18.917499005139931</v>
      </c>
      <c r="AD23">
        <f t="shared" si="1"/>
        <v>2130.7982970334883</v>
      </c>
      <c r="AE23">
        <f>'IDT-1'!B23</f>
        <v>99</v>
      </c>
      <c r="AF23" s="26"/>
      <c r="AG23">
        <f t="shared" si="2"/>
        <v>2229.7982970334883</v>
      </c>
      <c r="AI23" s="75">
        <f>PXIL!H23</f>
        <v>0</v>
      </c>
      <c r="AJ23" s="75">
        <f>PXIL!N23</f>
        <v>0</v>
      </c>
      <c r="AK23" s="75">
        <f>RTM_IEX!H23</f>
        <v>118.3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13.274653579676674</v>
      </c>
      <c r="F24">
        <f>GT_Spot!P24</f>
        <v>0</v>
      </c>
      <c r="G24">
        <f>PPCL_NG!P24</f>
        <v>33.950000000000003</v>
      </c>
      <c r="H24">
        <f>PPCL_Spot!P24</f>
        <v>8.24</v>
      </c>
      <c r="I24">
        <f>Bawana_NG!P24</f>
        <v>98.06392255690227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903.84721990204969</v>
      </c>
      <c r="P24" s="77">
        <v>113</v>
      </c>
      <c r="Q24" s="77">
        <v>28.96</v>
      </c>
      <c r="R24" s="80">
        <v>0</v>
      </c>
      <c r="S24" s="80">
        <v>0</v>
      </c>
      <c r="T24" s="78">
        <f>SUMPRODUCT(LTA!F24:AJ24,LTA!F$101:AJ$101,LTA!F$103:AJ$103)</f>
        <v>17.27</v>
      </c>
      <c r="U24" s="78">
        <f>SUMPRODUCT(LTA!F24:AJ24,LTA!F$102:AJ$102,LTA!F$103:AJ$103)</f>
        <v>68.650000000000006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745.76999999999987</v>
      </c>
      <c r="AB24" s="117">
        <f>-STOA!N24</f>
        <v>0</v>
      </c>
      <c r="AC24">
        <f t="shared" si="0"/>
        <v>18.931139005139933</v>
      </c>
      <c r="AD24">
        <f t="shared" si="1"/>
        <v>2132.3346570334884</v>
      </c>
      <c r="AE24">
        <f>'IDT-1'!B24</f>
        <v>82</v>
      </c>
      <c r="AF24" s="26"/>
      <c r="AG24">
        <f t="shared" si="2"/>
        <v>2214.3346570334884</v>
      </c>
      <c r="AI24" s="75">
        <f>PXIL!H24</f>
        <v>0</v>
      </c>
      <c r="AJ24" s="75">
        <f>PXIL!N24</f>
        <v>0</v>
      </c>
      <c r="AK24" s="75">
        <f>RTM_IEX!H24</f>
        <v>120.24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13.274653579676674</v>
      </c>
      <c r="F25">
        <f>GT_Spot!P25</f>
        <v>0</v>
      </c>
      <c r="G25">
        <f>PPCL_NG!P25</f>
        <v>33.950000000000003</v>
      </c>
      <c r="H25">
        <f>PPCL_Spot!P25</f>
        <v>8</v>
      </c>
      <c r="I25">
        <f>Bawana_NG!P25</f>
        <v>98.06392255690227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908.48181202204978</v>
      </c>
      <c r="P25" s="77">
        <v>113</v>
      </c>
      <c r="Q25" s="77">
        <v>28.96</v>
      </c>
      <c r="R25" s="80">
        <v>0</v>
      </c>
      <c r="S25" s="80">
        <v>0</v>
      </c>
      <c r="T25" s="78">
        <f>SUMPRODUCT(LTA!F25:AJ25,LTA!F$101:AJ$101,LTA!F$103:AJ$103)</f>
        <v>17.21</v>
      </c>
      <c r="U25" s="78">
        <f>SUMPRODUCT(LTA!F25:AJ25,LTA!F$102:AJ$102,LTA!F$103:AJ$103)</f>
        <v>68.17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745.76999999999987</v>
      </c>
      <c r="AB25" s="117">
        <f>-STOA!N25</f>
        <v>0</v>
      </c>
      <c r="AC25">
        <f t="shared" si="0"/>
        <v>17.906947415795933</v>
      </c>
      <c r="AD25">
        <f t="shared" si="1"/>
        <v>2016.9734407428327</v>
      </c>
      <c r="AE25">
        <f>'IDT-1'!B25</f>
        <v>57</v>
      </c>
      <c r="AF25" s="26"/>
      <c r="AG25">
        <f t="shared" si="2"/>
        <v>2073.9734407428327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13.274653579676674</v>
      </c>
      <c r="F26">
        <f>GT_Spot!P26</f>
        <v>0</v>
      </c>
      <c r="G26">
        <f>PPCL_NG!P26</f>
        <v>33.950000000000003</v>
      </c>
      <c r="H26">
        <f>PPCL_Spot!P26</f>
        <v>8.24</v>
      </c>
      <c r="I26">
        <f>Bawana_NG!P26</f>
        <v>98.06392255690227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900.15765549964976</v>
      </c>
      <c r="P26" s="77">
        <v>113</v>
      </c>
      <c r="Q26" s="77">
        <v>28.96</v>
      </c>
      <c r="R26" s="80">
        <v>0</v>
      </c>
      <c r="S26" s="80">
        <v>0</v>
      </c>
      <c r="T26" s="78">
        <f>SUMPRODUCT(LTA!F26:AJ26,LTA!F$101:AJ$101,LTA!F$103:AJ$103)</f>
        <v>16.329999999999998</v>
      </c>
      <c r="U26" s="78">
        <f>SUMPRODUCT(LTA!F26:AJ26,LTA!F$102:AJ$102,LTA!F$103:AJ$103)</f>
        <v>68.150000000000006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745.76999999999987</v>
      </c>
      <c r="AB26" s="117">
        <f>-STOA!N26</f>
        <v>0</v>
      </c>
      <c r="AC26">
        <f t="shared" si="0"/>
        <v>18.100950838398813</v>
      </c>
      <c r="AD26">
        <f t="shared" si="1"/>
        <v>2038.8252807978299</v>
      </c>
      <c r="AE26">
        <f>'IDT-1'!B26</f>
        <v>38</v>
      </c>
      <c r="AF26" s="26"/>
      <c r="AG26">
        <f t="shared" si="2"/>
        <v>2076.8252807978297</v>
      </c>
      <c r="AI26" s="75">
        <f>PXIL!H26</f>
        <v>0</v>
      </c>
      <c r="AJ26" s="75">
        <f>PXIL!N26</f>
        <v>0</v>
      </c>
      <c r="AK26" s="75">
        <f>RTM_IEX!H26</f>
        <v>31.03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13.274653579676674</v>
      </c>
      <c r="F27">
        <f>GT_Spot!P27</f>
        <v>0</v>
      </c>
      <c r="G27">
        <f>PPCL_NG!P27</f>
        <v>33.950000000000003</v>
      </c>
      <c r="H27">
        <f>PPCL_Spot!P27</f>
        <v>8.24</v>
      </c>
      <c r="I27">
        <f>Bawana_NG!P27</f>
        <v>98.06392255690227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922.39820645404961</v>
      </c>
      <c r="P27" s="77">
        <v>113</v>
      </c>
      <c r="Q27" s="77">
        <v>28.96</v>
      </c>
      <c r="R27" s="80">
        <v>6.0752050473186134</v>
      </c>
      <c r="S27" s="80">
        <v>0</v>
      </c>
      <c r="T27" s="78">
        <f>SUMPRODUCT(LTA!F27:AJ27,LTA!F$101:AJ$101,LTA!F$103:AJ$103)</f>
        <v>17.46</v>
      </c>
      <c r="U27" s="78">
        <f>SUMPRODUCT(LTA!F27:AJ27,LTA!F$102:AJ$102,LTA!F$103:AJ$103)</f>
        <v>66.61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529.06999999999994</v>
      </c>
      <c r="AB27" s="117">
        <f>-STOA!N27</f>
        <v>0</v>
      </c>
      <c r="AC27">
        <f t="shared" si="0"/>
        <v>16.44171944440199</v>
      </c>
      <c r="AD27">
        <f t="shared" si="1"/>
        <v>1789.6602681935451</v>
      </c>
      <c r="AE27">
        <f>'IDT-1'!B27</f>
        <v>227</v>
      </c>
      <c r="AF27" s="26"/>
      <c r="AG27">
        <f t="shared" si="2"/>
        <v>2016.6602681935451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-31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13.274653579676674</v>
      </c>
      <c r="F28">
        <f>GT_Spot!P28</f>
        <v>0</v>
      </c>
      <c r="G28">
        <f>PPCL_NG!P28</f>
        <v>33.950000000000003</v>
      </c>
      <c r="H28">
        <f>PPCL_Spot!P28</f>
        <v>8.24</v>
      </c>
      <c r="I28">
        <f>Bawana_NG!P28</f>
        <v>98.06392255690227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943.75713973324957</v>
      </c>
      <c r="P28" s="77">
        <v>113</v>
      </c>
      <c r="Q28" s="77">
        <v>28.96</v>
      </c>
      <c r="R28" s="80">
        <v>14.600000000000001</v>
      </c>
      <c r="S28" s="80">
        <v>0</v>
      </c>
      <c r="T28" s="78">
        <f>SUMPRODUCT(LTA!F28:AJ28,LTA!F$101:AJ$101,LTA!F$103:AJ$103)</f>
        <v>20.32</v>
      </c>
      <c r="U28" s="78">
        <f>SUMPRODUCT(LTA!F28:AJ28,LTA!F$102:AJ$102,LTA!F$103:AJ$103)</f>
        <v>66.39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529.06999999999994</v>
      </c>
      <c r="AB28" s="117">
        <f>-STOA!N28</f>
        <v>0</v>
      </c>
      <c r="AC28">
        <f t="shared" si="0"/>
        <v>16.59773029965449</v>
      </c>
      <c r="AD28">
        <f t="shared" si="1"/>
        <v>1869.5079855701738</v>
      </c>
      <c r="AE28">
        <f>'IDT-1'!B28</f>
        <v>172</v>
      </c>
      <c r="AF28" s="26"/>
      <c r="AG28">
        <f t="shared" si="2"/>
        <v>2041.5079855701738</v>
      </c>
      <c r="AI28" s="75">
        <f>PXIL!H28</f>
        <v>0</v>
      </c>
      <c r="AJ28" s="75">
        <f>PXIL!N28</f>
        <v>0</v>
      </c>
      <c r="AK28" s="75">
        <f>RTM_IEX!H28</f>
        <v>16.48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13.274653579676674</v>
      </c>
      <c r="F29">
        <f>GT_Spot!P29</f>
        <v>0</v>
      </c>
      <c r="G29">
        <f>PPCL_NG!P29</f>
        <v>33.950000000000003</v>
      </c>
      <c r="H29">
        <f>PPCL_Spot!P29</f>
        <v>8.24</v>
      </c>
      <c r="I29">
        <f>Bawana_NG!P29</f>
        <v>98.06392255690227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955.29668067781483</v>
      </c>
      <c r="P29" s="77">
        <v>113</v>
      </c>
      <c r="Q29" s="77">
        <v>28.96</v>
      </c>
      <c r="R29" s="80">
        <v>26.310000000000002</v>
      </c>
      <c r="S29" s="80">
        <v>0</v>
      </c>
      <c r="T29" s="78">
        <f>SUMPRODUCT(LTA!F29:AJ29,LTA!F$101:AJ$101,LTA!F$103:AJ$103)</f>
        <v>22.950000000000003</v>
      </c>
      <c r="U29" s="78">
        <f>SUMPRODUCT(LTA!F29:AJ29,LTA!F$102:AJ$102,LTA!F$103:AJ$103)</f>
        <v>66.27000000000001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529.06999999999994</v>
      </c>
      <c r="AB29" s="117">
        <f>-STOA!N29</f>
        <v>0</v>
      </c>
      <c r="AC29">
        <f t="shared" si="0"/>
        <v>16.679390259966667</v>
      </c>
      <c r="AD29">
        <f t="shared" si="1"/>
        <v>1878.7058665544271</v>
      </c>
      <c r="AE29">
        <f>'IDT-1'!B29</f>
        <v>152</v>
      </c>
      <c r="AF29" s="26"/>
      <c r="AG29">
        <f t="shared" si="2"/>
        <v>2030.7058665544271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13.274653579676674</v>
      </c>
      <c r="F30">
        <f>GT_Spot!P30</f>
        <v>0</v>
      </c>
      <c r="G30">
        <f>PPCL_NG!P30</f>
        <v>33.950000000000003</v>
      </c>
      <c r="H30">
        <f>PPCL_Spot!P30</f>
        <v>8.24</v>
      </c>
      <c r="I30">
        <f>Bawana_NG!P30</f>
        <v>98.06392255690227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955.29668067781483</v>
      </c>
      <c r="P30" s="77">
        <v>113</v>
      </c>
      <c r="Q30" s="77">
        <v>28.96</v>
      </c>
      <c r="R30" s="80">
        <v>44.36</v>
      </c>
      <c r="S30" s="80">
        <v>0</v>
      </c>
      <c r="T30" s="78">
        <f>SUMPRODUCT(LTA!F30:AJ30,LTA!F$101:AJ$101,LTA!F$103:AJ$103)</f>
        <v>30.639999999999997</v>
      </c>
      <c r="U30" s="78">
        <f>SUMPRODUCT(LTA!F30:AJ30,LTA!F$102:AJ$102,LTA!F$103:AJ$103)</f>
        <v>65.680000000000007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530.82999999999993</v>
      </c>
      <c r="AB30" s="117">
        <f>-STOA!N30</f>
        <v>0</v>
      </c>
      <c r="AC30">
        <f t="shared" si="0"/>
        <v>17.289079615898871</v>
      </c>
      <c r="AD30">
        <f t="shared" si="1"/>
        <v>1863.0061771984949</v>
      </c>
      <c r="AE30">
        <f>'IDT-1'!B30</f>
        <v>109</v>
      </c>
      <c r="AF30" s="26"/>
      <c r="AG30">
        <f t="shared" si="2"/>
        <v>1972.0061771984949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-42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13.274653579676674</v>
      </c>
      <c r="F31">
        <f>GT_Spot!P31</f>
        <v>0</v>
      </c>
      <c r="G31">
        <f>PPCL_NG!P31</f>
        <v>33.950000000000003</v>
      </c>
      <c r="H31">
        <f>PPCL_Spot!P31</f>
        <v>8</v>
      </c>
      <c r="I31">
        <f>Bawana_NG!P31</f>
        <v>98.06392255690227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954.96763642981489</v>
      </c>
      <c r="P31" s="77">
        <v>113</v>
      </c>
      <c r="Q31" s="77">
        <v>28.96</v>
      </c>
      <c r="R31" s="80">
        <v>46</v>
      </c>
      <c r="S31" s="80">
        <v>0</v>
      </c>
      <c r="T31" s="78">
        <f>SUMPRODUCT(LTA!F31:AJ31,LTA!F$101:AJ$101,LTA!F$103:AJ$103)</f>
        <v>44.339999999999996</v>
      </c>
      <c r="U31" s="78">
        <f>SUMPRODUCT(LTA!F31:AJ31,LTA!F$102:AJ$102,LTA!F$103:AJ$103)</f>
        <v>64.77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532.27999999999986</v>
      </c>
      <c r="AB31" s="117">
        <f>-STOA!N31</f>
        <v>0</v>
      </c>
      <c r="AC31">
        <f t="shared" si="0"/>
        <v>17.681281724660128</v>
      </c>
      <c r="AD31">
        <f t="shared" si="1"/>
        <v>1848.9249308417334</v>
      </c>
      <c r="AE31">
        <f>'IDT-1'!B31</f>
        <v>73</v>
      </c>
      <c r="AF31" s="26"/>
      <c r="AG31">
        <f t="shared" si="2"/>
        <v>1921.9249308417334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-71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13.274653579676674</v>
      </c>
      <c r="F32">
        <f>GT_Spot!P32</f>
        <v>0</v>
      </c>
      <c r="G32">
        <f>PPCL_NG!P32</f>
        <v>33.950000000000003</v>
      </c>
      <c r="H32">
        <f>PPCL_Spot!P32</f>
        <v>8.24</v>
      </c>
      <c r="I32">
        <f>Bawana_NG!P32</f>
        <v>98.06392255690227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954.96763642981489</v>
      </c>
      <c r="P32" s="77">
        <v>113</v>
      </c>
      <c r="Q32" s="77">
        <v>28.96</v>
      </c>
      <c r="R32" s="80">
        <v>46</v>
      </c>
      <c r="S32" s="80">
        <v>0</v>
      </c>
      <c r="T32" s="78">
        <f>SUMPRODUCT(LTA!F32:AJ32,LTA!F$101:AJ$101,LTA!F$103:AJ$103)</f>
        <v>59.4</v>
      </c>
      <c r="U32" s="78">
        <f>SUMPRODUCT(LTA!F32:AJ32,LTA!F$102:AJ$102,LTA!F$103:AJ$103)</f>
        <v>62.49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535.12999999999988</v>
      </c>
      <c r="AB32" s="117">
        <f>-STOA!N32</f>
        <v>0</v>
      </c>
      <c r="AC32">
        <f t="shared" si="0"/>
        <v>17.670009556782816</v>
      </c>
      <c r="AD32">
        <f t="shared" si="1"/>
        <v>1881.806203009611</v>
      </c>
      <c r="AE32">
        <f>'IDT-1'!B32</f>
        <v>45</v>
      </c>
      <c r="AF32" s="26"/>
      <c r="AG32">
        <f t="shared" si="2"/>
        <v>1926.806203009611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-54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13.274653579676674</v>
      </c>
      <c r="F33">
        <f>GT_Spot!P33</f>
        <v>0</v>
      </c>
      <c r="G33">
        <f>PPCL_NG!P33</f>
        <v>33.950000000000003</v>
      </c>
      <c r="H33">
        <f>PPCL_Spot!P33</f>
        <v>8.24</v>
      </c>
      <c r="I33">
        <f>Bawana_NG!P33</f>
        <v>98.06392255690227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922.0954860139484</v>
      </c>
      <c r="P33" s="77">
        <v>113</v>
      </c>
      <c r="Q33" s="77">
        <v>28.96</v>
      </c>
      <c r="R33" s="80">
        <v>46</v>
      </c>
      <c r="S33" s="80">
        <v>0</v>
      </c>
      <c r="T33" s="78">
        <f>SUMPRODUCT(LTA!F33:AJ33,LTA!F$101:AJ$101,LTA!F$103:AJ$103)</f>
        <v>75.59</v>
      </c>
      <c r="U33" s="78">
        <f>SUMPRODUCT(LTA!F33:AJ33,LTA!F$102:AJ$102,LTA!F$103:AJ$103)</f>
        <v>59.63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542.12999999999988</v>
      </c>
      <c r="AB33" s="117">
        <f>-STOA!N33</f>
        <v>0</v>
      </c>
      <c r="AC33">
        <f t="shared" si="0"/>
        <v>17.157043746924639</v>
      </c>
      <c r="AD33">
        <f t="shared" si="1"/>
        <v>1932.5070184036026</v>
      </c>
      <c r="AE33">
        <f>'IDT-1'!B33</f>
        <v>11</v>
      </c>
      <c r="AF33" s="26"/>
      <c r="AG33">
        <f t="shared" si="2"/>
        <v>1943.5070184036026</v>
      </c>
      <c r="AI33" s="75">
        <f>PXIL!H33</f>
        <v>0</v>
      </c>
      <c r="AJ33" s="75">
        <f>PXIL!N33</f>
        <v>0</v>
      </c>
      <c r="AK33" s="75">
        <f>RTM_IEX!H33</f>
        <v>8.73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13.918271119842831</v>
      </c>
      <c r="F34">
        <f>GT_Spot!P34</f>
        <v>0</v>
      </c>
      <c r="G34">
        <f>PPCL_NG!P34</f>
        <v>33.950000000000003</v>
      </c>
      <c r="H34">
        <f>PPCL_Spot!P34</f>
        <v>8.24</v>
      </c>
      <c r="I34">
        <f>Bawana_NG!P34</f>
        <v>98.06392255690227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892.21295826787866</v>
      </c>
      <c r="P34" s="77">
        <v>113</v>
      </c>
      <c r="Q34" s="77">
        <v>28.96</v>
      </c>
      <c r="R34" s="80">
        <v>46</v>
      </c>
      <c r="S34" s="80">
        <v>0</v>
      </c>
      <c r="T34" s="78">
        <f>SUMPRODUCT(LTA!F34:AJ34,LTA!F$101:AJ$101,LTA!F$103:AJ$103)</f>
        <v>95.279999999999987</v>
      </c>
      <c r="U34" s="78">
        <f>SUMPRODUCT(LTA!F34:AJ34,LTA!F$102:AJ$102,LTA!F$103:AJ$103)</f>
        <v>66.12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552.62999999999988</v>
      </c>
      <c r="AB34" s="117">
        <f>-STOA!N34</f>
        <v>0</v>
      </c>
      <c r="AC34">
        <f t="shared" si="0"/>
        <v>17.234482612334645</v>
      </c>
      <c r="AD34">
        <f t="shared" si="1"/>
        <v>1921.1406693322892</v>
      </c>
      <c r="AE34">
        <f>'IDT-1'!B34</f>
        <v>6</v>
      </c>
      <c r="AF34" s="26"/>
      <c r="AG34">
        <f t="shared" si="2"/>
        <v>1927.1406693322892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13.918271119842831</v>
      </c>
      <c r="F35">
        <f>GT_Spot!P35</f>
        <v>0</v>
      </c>
      <c r="G35">
        <f>PPCL_NG!P35</f>
        <v>33.950000000000003</v>
      </c>
      <c r="H35">
        <f>PPCL_Spot!P35</f>
        <v>6.59</v>
      </c>
      <c r="I35">
        <f>Bawana_NG!P35</f>
        <v>97.12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886.95138926227867</v>
      </c>
      <c r="P35" s="77">
        <v>113</v>
      </c>
      <c r="Q35" s="77">
        <v>28.96</v>
      </c>
      <c r="R35" s="80">
        <v>46.5</v>
      </c>
      <c r="S35" s="80">
        <v>0</v>
      </c>
      <c r="T35" s="78">
        <f>SUMPRODUCT(LTA!F35:AJ35,LTA!F$101:AJ$101,LTA!F$103:AJ$103)</f>
        <v>121.57</v>
      </c>
      <c r="U35" s="78">
        <f>SUMPRODUCT(LTA!F35:AJ35,LTA!F$102:AJ$102,LTA!F$103:AJ$103)</f>
        <v>65.67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559.79999999999984</v>
      </c>
      <c r="AB35" s="117">
        <f>-STOA!N35</f>
        <v>0</v>
      </c>
      <c r="AC35">
        <f t="shared" si="0"/>
        <v>17.86863615260561</v>
      </c>
      <c r="AD35">
        <f t="shared" si="1"/>
        <v>1900.161024229516</v>
      </c>
      <c r="AE35">
        <f>'IDT-1'!B35</f>
        <v>0</v>
      </c>
      <c r="AF35" s="26"/>
      <c r="AG35">
        <f t="shared" si="2"/>
        <v>1900.161024229516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-56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13.918271119842831</v>
      </c>
      <c r="F36">
        <f>GT_Spot!P36</f>
        <v>0</v>
      </c>
      <c r="G36">
        <f>PPCL_NG!P36</f>
        <v>33.950000000000003</v>
      </c>
      <c r="H36">
        <f>PPCL_Spot!P36</f>
        <v>6.59</v>
      </c>
      <c r="I36">
        <f>Bawana_NG!P36</f>
        <v>97.12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886.95138926227867</v>
      </c>
      <c r="P36" s="77">
        <v>113</v>
      </c>
      <c r="Q36" s="77">
        <v>28.96</v>
      </c>
      <c r="R36" s="80">
        <v>46.5</v>
      </c>
      <c r="S36" s="80">
        <v>0</v>
      </c>
      <c r="T36" s="78">
        <f>SUMPRODUCT(LTA!F36:AJ36,LTA!F$101:AJ$101,LTA!F$103:AJ$103)</f>
        <v>146.6</v>
      </c>
      <c r="U36" s="78">
        <f>SUMPRODUCT(LTA!F36:AJ36,LTA!F$102:AJ$102,LTA!F$103:AJ$103)</f>
        <v>65.44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566.79999999999984</v>
      </c>
      <c r="AB36" s="117">
        <f>-STOA!N36</f>
        <v>0</v>
      </c>
      <c r="AC36">
        <f t="shared" si="0"/>
        <v>17.988669857206091</v>
      </c>
      <c r="AD36">
        <f t="shared" si="1"/>
        <v>1949.8409905249152</v>
      </c>
      <c r="AE36">
        <f>'IDT-1'!B36</f>
        <v>0</v>
      </c>
      <c r="AF36" s="26"/>
      <c r="AG36">
        <f t="shared" si="2"/>
        <v>1949.8409905249152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13.918271119842831</v>
      </c>
      <c r="F37">
        <f>GT_Spot!P37</f>
        <v>0</v>
      </c>
      <c r="G37">
        <f>PPCL_NG!P37</f>
        <v>33.950000000000003</v>
      </c>
      <c r="H37">
        <f>PPCL_Spot!P37</f>
        <v>6</v>
      </c>
      <c r="I37">
        <f>Bawana_NG!P37</f>
        <v>97.12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886.95105788014109</v>
      </c>
      <c r="P37" s="77">
        <v>113</v>
      </c>
      <c r="Q37" s="77">
        <v>29.190000000000008</v>
      </c>
      <c r="R37" s="80">
        <v>46.5</v>
      </c>
      <c r="S37" s="80">
        <v>0</v>
      </c>
      <c r="T37" s="78">
        <f>SUMPRODUCT(LTA!F37:AJ37,LTA!F$101:AJ$101,LTA!F$103:AJ$103)</f>
        <v>171.79</v>
      </c>
      <c r="U37" s="78">
        <f>SUMPRODUCT(LTA!F37:AJ37,LTA!F$102:AJ$102,LTA!F$103:AJ$103)</f>
        <v>64.709999999999994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575.19999999999982</v>
      </c>
      <c r="AB37" s="117">
        <f>-STOA!N37</f>
        <v>0</v>
      </c>
      <c r="AC37">
        <f t="shared" si="0"/>
        <v>18.008323115377419</v>
      </c>
      <c r="AD37">
        <f t="shared" si="1"/>
        <v>2012.3210058846064</v>
      </c>
      <c r="AE37">
        <f>'IDT-1'!B37</f>
        <v>0</v>
      </c>
      <c r="AF37" s="26"/>
      <c r="AG37">
        <f t="shared" si="2"/>
        <v>2012.3210058846064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13.918271119842831</v>
      </c>
      <c r="F38">
        <f>GT_Spot!P38</f>
        <v>0</v>
      </c>
      <c r="G38">
        <f>PPCL_NG!P38</f>
        <v>33.950000000000003</v>
      </c>
      <c r="H38">
        <f>PPCL_Spot!P38</f>
        <v>6.59</v>
      </c>
      <c r="I38">
        <f>Bawana_NG!P38</f>
        <v>97.12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886.96046535210689</v>
      </c>
      <c r="P38" s="77">
        <v>113</v>
      </c>
      <c r="Q38" s="77">
        <v>29.190000000000008</v>
      </c>
      <c r="R38" s="80">
        <v>46.5</v>
      </c>
      <c r="S38" s="80">
        <v>0</v>
      </c>
      <c r="T38" s="78">
        <f>SUMPRODUCT(LTA!F38:AJ38,LTA!F$101:AJ$101,LTA!F$103:AJ$103)</f>
        <v>197.72</v>
      </c>
      <c r="U38" s="78">
        <f>SUMPRODUCT(LTA!F38:AJ38,LTA!F$102:AJ$102,LTA!F$103:AJ$103)</f>
        <v>63.98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580.79999999999984</v>
      </c>
      <c r="AB38" s="117">
        <f>-STOA!N38</f>
        <v>0</v>
      </c>
      <c r="AC38">
        <f t="shared" si="0"/>
        <v>18.497712961663407</v>
      </c>
      <c r="AD38">
        <f t="shared" si="1"/>
        <v>2019.2310235102861</v>
      </c>
      <c r="AE38">
        <f>'IDT-1'!B38</f>
        <v>0</v>
      </c>
      <c r="AF38" s="26"/>
      <c r="AG38">
        <f t="shared" si="2"/>
        <v>2019.2310235102861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13.800982318271121</v>
      </c>
      <c r="F39">
        <f>GT_Spot!P39</f>
        <v>0</v>
      </c>
      <c r="G39">
        <f>PPCL_NG!P39</f>
        <v>33.950000000000003</v>
      </c>
      <c r="H39">
        <f>PPCL_Spot!P39</f>
        <v>6.59</v>
      </c>
      <c r="I39">
        <f>Bawana_NG!P39</f>
        <v>97.12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873.57263536492883</v>
      </c>
      <c r="P39" s="77">
        <v>113</v>
      </c>
      <c r="Q39" s="77">
        <v>29.190000000000008</v>
      </c>
      <c r="R39" s="80">
        <v>46.5</v>
      </c>
      <c r="S39" s="80">
        <v>0</v>
      </c>
      <c r="T39" s="78">
        <f>SUMPRODUCT(LTA!F39:AJ39,LTA!F$101:AJ$101,LTA!F$103:AJ$103)</f>
        <v>219.41</v>
      </c>
      <c r="U39" s="78">
        <f>SUMPRODUCT(LTA!F39:AJ39,LTA!F$102:AJ$102,LTA!F$103:AJ$103)</f>
        <v>65.73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589.84999999999991</v>
      </c>
      <c r="AB39" s="117">
        <f>-STOA!N39</f>
        <v>0</v>
      </c>
      <c r="AC39">
        <f t="shared" si="0"/>
        <v>19.09980816490998</v>
      </c>
      <c r="AD39">
        <f t="shared" si="1"/>
        <v>1988.6138095182901</v>
      </c>
      <c r="AE39">
        <f>'IDT-1'!B39</f>
        <v>0</v>
      </c>
      <c r="AF39" s="26"/>
      <c r="AG39">
        <f t="shared" si="2"/>
        <v>1988.6138095182901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-81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13.800982318271121</v>
      </c>
      <c r="F40">
        <f>GT_Spot!P40</f>
        <v>0</v>
      </c>
      <c r="G40">
        <f>PPCL_NG!P40</f>
        <v>33.950000000000003</v>
      </c>
      <c r="H40">
        <f>PPCL_Spot!P40</f>
        <v>6.59</v>
      </c>
      <c r="I40">
        <f>Bawana_NG!P40</f>
        <v>97.12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873.5855929945526</v>
      </c>
      <c r="P40" s="77">
        <v>113</v>
      </c>
      <c r="Q40" s="77">
        <v>29.190000000000008</v>
      </c>
      <c r="R40" s="80">
        <v>46.5</v>
      </c>
      <c r="S40" s="80">
        <v>0</v>
      </c>
      <c r="T40" s="78">
        <f>SUMPRODUCT(LTA!F40:AJ40,LTA!F$101:AJ$101,LTA!F$103:AJ$103)</f>
        <v>240.99999999999997</v>
      </c>
      <c r="U40" s="78">
        <f>SUMPRODUCT(LTA!F40:AJ40,LTA!F$102:AJ$102,LTA!F$103:AJ$103)</f>
        <v>65.349999999999994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596.84999999999991</v>
      </c>
      <c r="AB40" s="117">
        <f>-STOA!N40</f>
        <v>0</v>
      </c>
      <c r="AC40">
        <f t="shared" si="0"/>
        <v>18.886507560896515</v>
      </c>
      <c r="AD40">
        <f t="shared" si="1"/>
        <v>2069.0500677519271</v>
      </c>
      <c r="AE40">
        <f>'IDT-1'!B40</f>
        <v>0</v>
      </c>
      <c r="AF40" s="26"/>
      <c r="AG40">
        <f t="shared" si="2"/>
        <v>2069.0500677519271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13.800982318271121</v>
      </c>
      <c r="F41">
        <f>GT_Spot!P41</f>
        <v>0</v>
      </c>
      <c r="G41">
        <f>PPCL_NG!P41</f>
        <v>33.950000000000003</v>
      </c>
      <c r="H41">
        <f>PPCL_Spot!P41</f>
        <v>6.59</v>
      </c>
      <c r="I41">
        <f>Bawana_NG!P41</f>
        <v>97.12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880.13986347698358</v>
      </c>
      <c r="P41" s="77">
        <v>113</v>
      </c>
      <c r="Q41" s="77">
        <v>28.960000000000004</v>
      </c>
      <c r="R41" s="80">
        <v>46.5</v>
      </c>
      <c r="S41" s="80">
        <v>0</v>
      </c>
      <c r="T41" s="78">
        <f>SUMPRODUCT(LTA!F41:AJ41,LTA!F$101:AJ$101,LTA!F$103:AJ$103)</f>
        <v>261.04999999999995</v>
      </c>
      <c r="U41" s="78">
        <f>SUMPRODUCT(LTA!F41:AJ41,LTA!F$102:AJ$102,LTA!F$103:AJ$103)</f>
        <v>64.81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603.84999999999991</v>
      </c>
      <c r="AB41" s="117">
        <f>-STOA!N41</f>
        <v>0</v>
      </c>
      <c r="AC41">
        <f t="shared" si="0"/>
        <v>19.318999442998244</v>
      </c>
      <c r="AD41">
        <f t="shared" si="1"/>
        <v>2176.0218463522569</v>
      </c>
      <c r="AE41">
        <f>'IDT-1'!B41</f>
        <v>0</v>
      </c>
      <c r="AF41" s="26"/>
      <c r="AG41">
        <f t="shared" si="2"/>
        <v>2176.0218463522569</v>
      </c>
      <c r="AI41" s="75">
        <f>PXIL!H41</f>
        <v>0</v>
      </c>
      <c r="AJ41" s="75">
        <f>PXIL!N41</f>
        <v>0</v>
      </c>
      <c r="AK41" s="75">
        <f>RTM_IEX!H41</f>
        <v>45.57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13.800982318271121</v>
      </c>
      <c r="F42">
        <f>GT_Spot!P42</f>
        <v>0</v>
      </c>
      <c r="G42">
        <f>PPCL_NG!P42</f>
        <v>33.950000000000003</v>
      </c>
      <c r="H42">
        <f>PPCL_Spot!P42</f>
        <v>6.59</v>
      </c>
      <c r="I42">
        <f>Bawana_NG!P42</f>
        <v>97.12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880.14047907635529</v>
      </c>
      <c r="P42" s="77">
        <v>113</v>
      </c>
      <c r="Q42" s="77">
        <v>28.960000000000004</v>
      </c>
      <c r="R42" s="80">
        <v>46.5</v>
      </c>
      <c r="S42" s="80">
        <v>0</v>
      </c>
      <c r="T42" s="78">
        <f>SUMPRODUCT(LTA!F42:AJ42,LTA!F$101:AJ$101,LTA!F$103:AJ$103)</f>
        <v>280.19</v>
      </c>
      <c r="U42" s="78">
        <f>SUMPRODUCT(LTA!F42:AJ42,LTA!F$102:AJ$102,LTA!F$103:AJ$103)</f>
        <v>64.22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610.84999999999991</v>
      </c>
      <c r="AB42" s="117">
        <f>-STOA!N42</f>
        <v>0</v>
      </c>
      <c r="AC42">
        <f t="shared" si="0"/>
        <v>19.458572860272714</v>
      </c>
      <c r="AD42">
        <f t="shared" si="1"/>
        <v>2191.7428885343538</v>
      </c>
      <c r="AE42">
        <f>'IDT-1'!B42</f>
        <v>23</v>
      </c>
      <c r="AF42" s="26"/>
      <c r="AG42">
        <f t="shared" si="2"/>
        <v>2214.7428885343538</v>
      </c>
      <c r="AI42" s="75">
        <f>PXIL!H42</f>
        <v>0</v>
      </c>
      <c r="AJ42" s="75">
        <f>PXIL!N42</f>
        <v>0</v>
      </c>
      <c r="AK42" s="75">
        <f>RTM_IEX!H42</f>
        <v>35.880000000000003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13.800982318271121</v>
      </c>
      <c r="F43">
        <f>GT_Spot!P43</f>
        <v>0</v>
      </c>
      <c r="G43">
        <f>PPCL_NG!P43</f>
        <v>33.950000000000003</v>
      </c>
      <c r="H43">
        <f>PPCL_Spot!P43</f>
        <v>5.6</v>
      </c>
      <c r="I43">
        <f>Bawana_NG!P43</f>
        <v>97.12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892.86843133517209</v>
      </c>
      <c r="P43" s="77">
        <v>113</v>
      </c>
      <c r="Q43" s="77">
        <v>28.960000000000004</v>
      </c>
      <c r="R43" s="80">
        <v>46.5</v>
      </c>
      <c r="S43" s="80">
        <v>0</v>
      </c>
      <c r="T43" s="78">
        <f>SUMPRODUCT(LTA!F43:AJ43,LTA!F$101:AJ$101,LTA!F$103:AJ$103)</f>
        <v>300.51000000000005</v>
      </c>
      <c r="U43" s="78">
        <f>SUMPRODUCT(LTA!F43:AJ43,LTA!F$102:AJ$102,LTA!F$103:AJ$103)</f>
        <v>63.730000000000004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612.94999999999993</v>
      </c>
      <c r="AB43" s="117">
        <f>-STOA!N43</f>
        <v>0</v>
      </c>
      <c r="AC43">
        <f t="shared" si="0"/>
        <v>19.592666840150301</v>
      </c>
      <c r="AD43">
        <f t="shared" si="1"/>
        <v>2206.8467468132926</v>
      </c>
      <c r="AE43">
        <f>'IDT-1'!B43</f>
        <v>31</v>
      </c>
      <c r="AF43" s="26"/>
      <c r="AG43">
        <f t="shared" si="2"/>
        <v>2237.8467468132926</v>
      </c>
      <c r="AI43" s="75">
        <f>PXIL!H43</f>
        <v>0</v>
      </c>
      <c r="AJ43" s="75">
        <f>PXIL!N43</f>
        <v>0</v>
      </c>
      <c r="AK43" s="75">
        <f>RTM_IEX!H43</f>
        <v>17.45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13.800982318271121</v>
      </c>
      <c r="F44">
        <f>GT_Spot!P44</f>
        <v>0</v>
      </c>
      <c r="G44">
        <f>PPCL_NG!P44</f>
        <v>33.950000000000003</v>
      </c>
      <c r="H44">
        <f>PPCL_Spot!P44</f>
        <v>6</v>
      </c>
      <c r="I44">
        <f>Bawana_NG!P44</f>
        <v>97.12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892.86893923426067</v>
      </c>
      <c r="P44" s="77">
        <v>113</v>
      </c>
      <c r="Q44" s="77">
        <v>28.960000000000004</v>
      </c>
      <c r="R44" s="80">
        <v>46.5</v>
      </c>
      <c r="S44" s="80">
        <v>0</v>
      </c>
      <c r="T44" s="78">
        <f>SUMPRODUCT(LTA!F44:AJ44,LTA!F$101:AJ$101,LTA!F$103:AJ$103)</f>
        <v>318.94</v>
      </c>
      <c r="U44" s="78">
        <f>SUMPRODUCT(LTA!F44:AJ44,LTA!F$102:AJ$102,LTA!F$103:AJ$103)</f>
        <v>54.06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615.74999999999989</v>
      </c>
      <c r="AB44" s="117">
        <f>-STOA!N44</f>
        <v>0</v>
      </c>
      <c r="AC44">
        <f t="shared" si="0"/>
        <v>19.68084730966228</v>
      </c>
      <c r="AD44">
        <f t="shared" si="1"/>
        <v>2216.7790742428697</v>
      </c>
      <c r="AE44">
        <f>'IDT-1'!B44</f>
        <v>40</v>
      </c>
      <c r="AF44" s="26"/>
      <c r="AG44">
        <f t="shared" si="2"/>
        <v>2256.7790742428697</v>
      </c>
      <c r="AI44" s="75">
        <f>PXIL!H44</f>
        <v>0</v>
      </c>
      <c r="AJ44" s="75">
        <f>PXIL!N44</f>
        <v>0</v>
      </c>
      <c r="AK44" s="75">
        <f>RTM_IEX!H44</f>
        <v>15.51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13.15955542725173</v>
      </c>
      <c r="F45">
        <f>GT_Spot!P45</f>
        <v>0</v>
      </c>
      <c r="G45">
        <f>PPCL_NG!P45</f>
        <v>33.950000000000003</v>
      </c>
      <c r="H45">
        <f>PPCL_Spot!P45</f>
        <v>6</v>
      </c>
      <c r="I45">
        <f>Bawana_NG!P45</f>
        <v>97.12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898.47704928032203</v>
      </c>
      <c r="P45" s="77">
        <v>113</v>
      </c>
      <c r="Q45" s="77">
        <v>28.960000000000004</v>
      </c>
      <c r="R45" s="80">
        <v>46.5</v>
      </c>
      <c r="S45" s="80">
        <v>0</v>
      </c>
      <c r="T45" s="78">
        <f>SUMPRODUCT(LTA!F45:AJ45,LTA!F$101:AJ$101,LTA!F$103:AJ$103)</f>
        <v>325.86999999999995</v>
      </c>
      <c r="U45" s="78">
        <f>SUMPRODUCT(LTA!F45:AJ45,LTA!F$102:AJ$102,LTA!F$103:AJ$103)</f>
        <v>53.339999999999996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619.24999999999989</v>
      </c>
      <c r="AB45" s="117">
        <f>-STOA!N45</f>
        <v>0</v>
      </c>
      <c r="AC45">
        <f t="shared" si="0"/>
        <v>20.250592410369343</v>
      </c>
      <c r="AD45">
        <f t="shared" si="1"/>
        <v>2150.3760122972039</v>
      </c>
      <c r="AE45">
        <f>'IDT-1'!B45</f>
        <v>66</v>
      </c>
      <c r="AF45" s="26"/>
      <c r="AG45">
        <f t="shared" si="2"/>
        <v>2216.3760122972039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-65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12.455347593582887</v>
      </c>
      <c r="F46">
        <f>GT_Spot!P46</f>
        <v>0</v>
      </c>
      <c r="G46">
        <f>PPCL_NG!P46</f>
        <v>33.950000000000003</v>
      </c>
      <c r="H46">
        <f>PPCL_Spot!P46</f>
        <v>6</v>
      </c>
      <c r="I46">
        <f>Bawana_NG!P46</f>
        <v>97.12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897.60423063392204</v>
      </c>
      <c r="P46" s="77">
        <v>113</v>
      </c>
      <c r="Q46" s="77">
        <v>28.96</v>
      </c>
      <c r="R46" s="80">
        <v>46.5</v>
      </c>
      <c r="S46" s="80">
        <v>0</v>
      </c>
      <c r="T46" s="78">
        <f>SUMPRODUCT(LTA!F46:AJ46,LTA!F$101:AJ$101,LTA!F$103:AJ$103)</f>
        <v>331.49</v>
      </c>
      <c r="U46" s="78">
        <f>SUMPRODUCT(LTA!F46:AJ46,LTA!F$102:AJ$102,LTA!F$103:AJ$103)</f>
        <v>52.849999999999994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619.24999999999989</v>
      </c>
      <c r="AB46" s="117">
        <f>-STOA!N46</f>
        <v>0</v>
      </c>
      <c r="AC46">
        <f t="shared" si="0"/>
        <v>19.864586583801561</v>
      </c>
      <c r="AD46">
        <f t="shared" si="1"/>
        <v>2201.3149916437033</v>
      </c>
      <c r="AE46">
        <f>'IDT-1'!B46</f>
        <v>80</v>
      </c>
      <c r="AF46" s="26"/>
      <c r="AG46">
        <f t="shared" si="2"/>
        <v>2281.3149916437033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-18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12.455347593582887</v>
      </c>
      <c r="F47">
        <f>GT_Spot!P47</f>
        <v>0</v>
      </c>
      <c r="G47">
        <f>PPCL_NG!P47</f>
        <v>33.950000000000003</v>
      </c>
      <c r="H47">
        <f>PPCL_Spot!P47</f>
        <v>6</v>
      </c>
      <c r="I47">
        <f>Bawana_NG!P47</f>
        <v>97.12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895.08903744620375</v>
      </c>
      <c r="P47" s="77">
        <v>113</v>
      </c>
      <c r="Q47" s="77">
        <v>28.96</v>
      </c>
      <c r="R47" s="80">
        <v>46.5</v>
      </c>
      <c r="S47" s="80">
        <v>0</v>
      </c>
      <c r="T47" s="78">
        <f>SUMPRODUCT(LTA!F47:AJ47,LTA!F$101:AJ$101,LTA!F$103:AJ$103)</f>
        <v>334.66</v>
      </c>
      <c r="U47" s="78">
        <f>SUMPRODUCT(LTA!F47:AJ47,LTA!F$102:AJ$102,LTA!F$103:AJ$103)</f>
        <v>52.51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624.14999999999986</v>
      </c>
      <c r="AB47" s="117">
        <f>-STOA!N47</f>
        <v>0</v>
      </c>
      <c r="AC47">
        <f t="shared" si="0"/>
        <v>19.750670588350122</v>
      </c>
      <c r="AD47">
        <f t="shared" si="1"/>
        <v>2224.6437144514362</v>
      </c>
      <c r="AE47">
        <f>'IDT-1'!B47</f>
        <v>106</v>
      </c>
      <c r="AF47" s="26"/>
      <c r="AG47">
        <f t="shared" si="2"/>
        <v>2330.6437144514362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12.455347593582887</v>
      </c>
      <c r="F48">
        <f>GT_Spot!P48</f>
        <v>0</v>
      </c>
      <c r="G48">
        <f>PPCL_NG!P48</f>
        <v>33.950000000000003</v>
      </c>
      <c r="H48">
        <f>PPCL_Spot!P48</f>
        <v>6</v>
      </c>
      <c r="I48">
        <f>Bawana_NG!P48</f>
        <v>97.12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895.14326503100381</v>
      </c>
      <c r="P48" s="77">
        <v>113</v>
      </c>
      <c r="Q48" s="77">
        <v>28.96</v>
      </c>
      <c r="R48" s="80">
        <v>46.5</v>
      </c>
      <c r="S48" s="80">
        <v>0</v>
      </c>
      <c r="T48" s="78">
        <f>SUMPRODUCT(LTA!F48:AJ48,LTA!F$101:AJ$101,LTA!F$103:AJ$103)</f>
        <v>336.56</v>
      </c>
      <c r="U48" s="78">
        <f>SUMPRODUCT(LTA!F48:AJ48,LTA!F$102:AJ$102,LTA!F$103:AJ$103)</f>
        <v>52.33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624.14999999999986</v>
      </c>
      <c r="AB48" s="117">
        <f>-STOA!N48</f>
        <v>0</v>
      </c>
      <c r="AC48">
        <f t="shared" si="0"/>
        <v>19.766283791096363</v>
      </c>
      <c r="AD48">
        <f t="shared" si="1"/>
        <v>2226.4023288334906</v>
      </c>
      <c r="AE48">
        <f>'IDT-1'!B48</f>
        <v>113</v>
      </c>
      <c r="AF48" s="26"/>
      <c r="AG48">
        <f t="shared" si="2"/>
        <v>2339.4023288334906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12.455347593582887</v>
      </c>
      <c r="F49">
        <f>GT_Spot!P49</f>
        <v>0</v>
      </c>
      <c r="G49">
        <f>PPCL_NG!P49</f>
        <v>33.950000000000003</v>
      </c>
      <c r="H49">
        <f>PPCL_Spot!P49</f>
        <v>5.6</v>
      </c>
      <c r="I49">
        <f>Bawana_NG!P49</f>
        <v>97.12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891.35215803068456</v>
      </c>
      <c r="P49" s="77">
        <v>113</v>
      </c>
      <c r="Q49" s="77">
        <v>28.96</v>
      </c>
      <c r="R49" s="80">
        <v>46.5</v>
      </c>
      <c r="S49" s="80">
        <v>0</v>
      </c>
      <c r="T49" s="78">
        <f>SUMPRODUCT(LTA!F49:AJ49,LTA!F$101:AJ$101,LTA!F$103:AJ$103)</f>
        <v>337.54</v>
      </c>
      <c r="U49" s="78">
        <f>SUMPRODUCT(LTA!F49:AJ49,LTA!F$102:AJ$102,LTA!F$103:AJ$103)</f>
        <v>51.870000000000005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624.14999999999986</v>
      </c>
      <c r="AB49" s="117">
        <f>-STOA!N49</f>
        <v>0</v>
      </c>
      <c r="AC49">
        <f t="shared" si="0"/>
        <v>19.849393707282093</v>
      </c>
      <c r="AD49">
        <f t="shared" si="1"/>
        <v>2209.6481119169853</v>
      </c>
      <c r="AE49">
        <f>'IDT-1'!B49</f>
        <v>122</v>
      </c>
      <c r="AF49" s="26"/>
      <c r="AG49">
        <f t="shared" si="2"/>
        <v>2331.6481119169853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-13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12.455347593582887</v>
      </c>
      <c r="F50">
        <f>GT_Spot!P50</f>
        <v>0</v>
      </c>
      <c r="G50">
        <f>PPCL_NG!P50</f>
        <v>33.950000000000003</v>
      </c>
      <c r="H50">
        <f>PPCL_Spot!P50</f>
        <v>6</v>
      </c>
      <c r="I50">
        <f>Bawana_NG!P50</f>
        <v>97.12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891.35215803068456</v>
      </c>
      <c r="P50" s="77">
        <v>113</v>
      </c>
      <c r="Q50" s="77">
        <v>28.96</v>
      </c>
      <c r="R50" s="80">
        <v>46.5</v>
      </c>
      <c r="S50" s="80">
        <v>0</v>
      </c>
      <c r="T50" s="78">
        <f>SUMPRODUCT(LTA!F50:AJ50,LTA!F$101:AJ$101,LTA!F$103:AJ$103)</f>
        <v>338.02000000000004</v>
      </c>
      <c r="U50" s="78">
        <f>SUMPRODUCT(LTA!F50:AJ50,LTA!F$102:AJ$102,LTA!F$103:AJ$103)</f>
        <v>51.69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624.14999999999986</v>
      </c>
      <c r="AB50" s="117">
        <f>-STOA!N50</f>
        <v>0</v>
      </c>
      <c r="AC50">
        <f t="shared" si="0"/>
        <v>19.891066217370874</v>
      </c>
      <c r="AD50">
        <f t="shared" si="1"/>
        <v>2206.3064394068965</v>
      </c>
      <c r="AE50">
        <f>'IDT-1'!B50</f>
        <v>124</v>
      </c>
      <c r="AF50" s="26"/>
      <c r="AG50">
        <f t="shared" si="2"/>
        <v>2330.3064394068965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-17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12.455347593582887</v>
      </c>
      <c r="F51">
        <f>GT_Spot!P51</f>
        <v>0</v>
      </c>
      <c r="G51">
        <f>PPCL_NG!P51</f>
        <v>33.950000000000003</v>
      </c>
      <c r="H51">
        <f>PPCL_Spot!P51</f>
        <v>5.57</v>
      </c>
      <c r="I51">
        <f>Bawana_NG!P51</f>
        <v>95.552154995484784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889.98393956151267</v>
      </c>
      <c r="P51" s="77">
        <v>113</v>
      </c>
      <c r="Q51" s="77">
        <v>28.96</v>
      </c>
      <c r="R51" s="80">
        <v>46.5</v>
      </c>
      <c r="S51" s="80">
        <v>0</v>
      </c>
      <c r="T51" s="78">
        <f>SUMPRODUCT(LTA!F51:AJ51,LTA!F$101:AJ$101,LTA!F$103:AJ$103)</f>
        <v>338.34</v>
      </c>
      <c r="U51" s="78">
        <f>SUMPRODUCT(LTA!F51:AJ51,LTA!F$102:AJ$102,LTA!F$103:AJ$103)</f>
        <v>51.75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624.14999999999986</v>
      </c>
      <c r="AB51" s="117">
        <f>-STOA!N51</f>
        <v>0</v>
      </c>
      <c r="AC51">
        <f t="shared" si="0"/>
        <v>20.184401449601463</v>
      </c>
      <c r="AD51">
        <f t="shared" si="1"/>
        <v>2167.0270407009789</v>
      </c>
      <c r="AE51">
        <f>'IDT-1'!B51</f>
        <v>134</v>
      </c>
      <c r="AF51" s="26"/>
      <c r="AG51">
        <f t="shared" si="2"/>
        <v>2301.0270407009789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-53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12.455347593582887</v>
      </c>
      <c r="F52">
        <f>GT_Spot!P52</f>
        <v>0</v>
      </c>
      <c r="G52">
        <f>PPCL_NG!P52</f>
        <v>33.950000000000003</v>
      </c>
      <c r="H52">
        <f>PPCL_Spot!P52</f>
        <v>5.57</v>
      </c>
      <c r="I52">
        <f>Bawana_NG!P52</f>
        <v>95.552154995484784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889.99689575228456</v>
      </c>
      <c r="P52" s="77">
        <v>113</v>
      </c>
      <c r="Q52" s="77">
        <v>28.96</v>
      </c>
      <c r="R52" s="80">
        <v>46.5</v>
      </c>
      <c r="S52" s="80">
        <v>0</v>
      </c>
      <c r="T52" s="78">
        <f>SUMPRODUCT(LTA!F52:AJ52,LTA!F$101:AJ$101,LTA!F$103:AJ$103)</f>
        <v>338.69</v>
      </c>
      <c r="U52" s="78">
        <f>SUMPRODUCT(LTA!F52:AJ52,LTA!F$102:AJ$102,LTA!F$103:AJ$103)</f>
        <v>51.82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624.14999999999986</v>
      </c>
      <c r="AB52" s="117">
        <f>-STOA!N52</f>
        <v>0</v>
      </c>
      <c r="AC52">
        <f t="shared" si="0"/>
        <v>19.948502020980975</v>
      </c>
      <c r="AD52">
        <f t="shared" si="1"/>
        <v>2194.695896320371</v>
      </c>
      <c r="AE52">
        <f>'IDT-1'!B52</f>
        <v>160.14699999999999</v>
      </c>
      <c r="AF52" s="26"/>
      <c r="AG52">
        <f t="shared" si="2"/>
        <v>2354.842896320371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12.455347593582887</v>
      </c>
      <c r="F53">
        <f>GT_Spot!P53</f>
        <v>0</v>
      </c>
      <c r="G53">
        <f>PPCL_NG!P53</f>
        <v>33.950000000000003</v>
      </c>
      <c r="H53">
        <f>PPCL_Spot!P53</f>
        <v>5.57</v>
      </c>
      <c r="I53">
        <f>Bawana_NG!P53</f>
        <v>95.552154995484784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893.96341679948455</v>
      </c>
      <c r="P53" s="77">
        <v>113</v>
      </c>
      <c r="Q53" s="77">
        <v>28.96</v>
      </c>
      <c r="R53" s="80">
        <v>46.5</v>
      </c>
      <c r="S53" s="80">
        <v>0</v>
      </c>
      <c r="T53" s="78">
        <f>SUMPRODUCT(LTA!F53:AJ53,LTA!F$101:AJ$101,LTA!F$103:AJ$103)</f>
        <v>341.18</v>
      </c>
      <c r="U53" s="78">
        <f>SUMPRODUCT(LTA!F53:AJ53,LTA!F$102:AJ$102,LTA!F$103:AJ$103)</f>
        <v>51.79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27.15</v>
      </c>
      <c r="Z53" s="75">
        <f>IEX!N53</f>
        <v>0</v>
      </c>
      <c r="AA53" s="117">
        <f>STOA!H53</f>
        <v>624.14999999999986</v>
      </c>
      <c r="AB53" s="117">
        <f>-STOA!N53</f>
        <v>0</v>
      </c>
      <c r="AC53">
        <f t="shared" si="0"/>
        <v>20.110803493363406</v>
      </c>
      <c r="AD53">
        <f t="shared" si="1"/>
        <v>2243.1101158951883</v>
      </c>
      <c r="AE53">
        <f>'IDT-1'!B53</f>
        <v>140.81900000000002</v>
      </c>
      <c r="AF53" s="26"/>
      <c r="AG53">
        <f t="shared" si="2"/>
        <v>2383.9291158951883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-11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12.455347593582887</v>
      </c>
      <c r="F54">
        <f>GT_Spot!P54</f>
        <v>0</v>
      </c>
      <c r="G54">
        <f>PPCL_NG!P54</f>
        <v>33.950000000000003</v>
      </c>
      <c r="H54">
        <f>PPCL_Spot!P54</f>
        <v>5.57</v>
      </c>
      <c r="I54">
        <f>Bawana_NG!P54</f>
        <v>95.552154995484784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894.39982612268454</v>
      </c>
      <c r="P54" s="77">
        <v>113</v>
      </c>
      <c r="Q54" s="77">
        <v>28.96</v>
      </c>
      <c r="R54" s="80">
        <v>46.5</v>
      </c>
      <c r="S54" s="80">
        <v>0</v>
      </c>
      <c r="T54" s="78">
        <f>SUMPRODUCT(LTA!F54:AJ54,LTA!F$101:AJ$101,LTA!F$103:AJ$103)</f>
        <v>341.05</v>
      </c>
      <c r="U54" s="78">
        <f>SUMPRODUCT(LTA!F54:AJ54,LTA!F$102:AJ$102,LTA!F$103:AJ$103)</f>
        <v>51.66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19.39</v>
      </c>
      <c r="Z54" s="75">
        <f>IEX!N54</f>
        <v>0</v>
      </c>
      <c r="AA54" s="117">
        <f>STOA!H54</f>
        <v>624.14999999999986</v>
      </c>
      <c r="AB54" s="117">
        <f>-STOA!N54</f>
        <v>0</v>
      </c>
      <c r="AC54">
        <f t="shared" si="0"/>
        <v>20.097336660540741</v>
      </c>
      <c r="AD54">
        <f t="shared" si="1"/>
        <v>2229.5399920512114</v>
      </c>
      <c r="AE54">
        <f>'IDT-1'!B54</f>
        <v>155.471</v>
      </c>
      <c r="AF54" s="26"/>
      <c r="AG54">
        <f t="shared" si="2"/>
        <v>2385.0109920512114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-17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12.455347593582887</v>
      </c>
      <c r="F55">
        <f>GT_Spot!P55</f>
        <v>0</v>
      </c>
      <c r="G55">
        <f>PPCL_NG!P55</f>
        <v>33.950000000000003</v>
      </c>
      <c r="H55">
        <f>PPCL_Spot!P55</f>
        <v>4.8</v>
      </c>
      <c r="I55">
        <f>Bawana_NG!P55</f>
        <v>95.552154995484784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891.29119026027081</v>
      </c>
      <c r="P55" s="77">
        <v>113</v>
      </c>
      <c r="Q55" s="77">
        <v>28.96</v>
      </c>
      <c r="R55" s="80">
        <v>46.5</v>
      </c>
      <c r="S55" s="80">
        <v>0</v>
      </c>
      <c r="T55" s="78">
        <f>SUMPRODUCT(LTA!F55:AJ55,LTA!F$101:AJ$101,LTA!F$103:AJ$103)</f>
        <v>341.31</v>
      </c>
      <c r="U55" s="78">
        <f>SUMPRODUCT(LTA!F55:AJ55,LTA!F$102:AJ$102,LTA!F$103:AJ$103)</f>
        <v>51.44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624.14999999999986</v>
      </c>
      <c r="AB55" s="117">
        <f>-STOA!N55</f>
        <v>0</v>
      </c>
      <c r="AC55">
        <f t="shared" si="0"/>
        <v>19.741996497074179</v>
      </c>
      <c r="AD55">
        <f t="shared" si="1"/>
        <v>2223.6666963522644</v>
      </c>
      <c r="AE55">
        <f>'IDT-1'!B55</f>
        <v>159</v>
      </c>
      <c r="AF55" s="26"/>
      <c r="AG55">
        <f t="shared" si="2"/>
        <v>2382.6666963522644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12.455347593582887</v>
      </c>
      <c r="F56">
        <f>GT_Spot!P56</f>
        <v>0</v>
      </c>
      <c r="G56">
        <f>PPCL_NG!P56</f>
        <v>33.950000000000003</v>
      </c>
      <c r="H56">
        <f>PPCL_Spot!P56</f>
        <v>5.14</v>
      </c>
      <c r="I56">
        <f>Bawana_NG!P56</f>
        <v>95.552154995484784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895.24979955867082</v>
      </c>
      <c r="P56" s="77">
        <v>113</v>
      </c>
      <c r="Q56" s="77">
        <v>28.96</v>
      </c>
      <c r="R56" s="80">
        <v>46.5</v>
      </c>
      <c r="S56" s="80">
        <v>0</v>
      </c>
      <c r="T56" s="78">
        <f>SUMPRODUCT(LTA!F56:AJ56,LTA!F$101:AJ$101,LTA!F$103:AJ$103)</f>
        <v>340.77</v>
      </c>
      <c r="U56" s="78">
        <f>SUMPRODUCT(LTA!F56:AJ56,LTA!F$102:AJ$102,LTA!F$103:AJ$103)</f>
        <v>50.87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624.14999999999986</v>
      </c>
      <c r="AB56" s="117">
        <f>-STOA!N56</f>
        <v>0</v>
      </c>
      <c r="AC56">
        <f t="shared" si="0"/>
        <v>19.770056258900098</v>
      </c>
      <c r="AD56">
        <f t="shared" si="1"/>
        <v>2226.8272458888382</v>
      </c>
      <c r="AE56">
        <f>'IDT-1'!B56</f>
        <v>158</v>
      </c>
      <c r="AF56" s="26"/>
      <c r="AG56">
        <f t="shared" si="2"/>
        <v>2384.8272458888382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7.813407821229049</v>
      </c>
      <c r="F57">
        <f>GT_Spot!P57</f>
        <v>0</v>
      </c>
      <c r="G57">
        <f>PPCL_NG!P57</f>
        <v>33.950000000000003</v>
      </c>
      <c r="H57">
        <f>PPCL_Spot!P57</f>
        <v>3.79</v>
      </c>
      <c r="I57">
        <f>Bawana_NG!P57</f>
        <v>95.552154995484784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869.7960465633837</v>
      </c>
      <c r="P57" s="77">
        <v>113</v>
      </c>
      <c r="Q57" s="77">
        <v>28.96</v>
      </c>
      <c r="R57" s="80">
        <v>46.5</v>
      </c>
      <c r="S57" s="80">
        <v>0</v>
      </c>
      <c r="T57" s="78">
        <f>SUMPRODUCT(LTA!F57:AJ57,LTA!F$101:AJ$101,LTA!F$103:AJ$103)</f>
        <v>340.71</v>
      </c>
      <c r="U57" s="78">
        <f>SUMPRODUCT(LTA!F57:AJ57,LTA!F$102:AJ$102,LTA!F$103:AJ$103)</f>
        <v>56.81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624.14999999999986</v>
      </c>
      <c r="AB57" s="117">
        <f>-STOA!N57</f>
        <v>0</v>
      </c>
      <c r="AC57">
        <f t="shared" si="0"/>
        <v>19.545078162544858</v>
      </c>
      <c r="AD57">
        <f t="shared" si="1"/>
        <v>2201.4865312175525</v>
      </c>
      <c r="AE57">
        <f>'IDT-1'!B57</f>
        <v>174</v>
      </c>
      <c r="AF57" s="26"/>
      <c r="AG57">
        <f t="shared" si="2"/>
        <v>2375.4865312175525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7.813407821229049</v>
      </c>
      <c r="F58">
        <f>GT_Spot!P58</f>
        <v>0</v>
      </c>
      <c r="G58">
        <f>PPCL_NG!P58</f>
        <v>33.950000000000003</v>
      </c>
      <c r="H58">
        <f>PPCL_Spot!P58</f>
        <v>3.79</v>
      </c>
      <c r="I58">
        <f>Bawana_NG!P58</f>
        <v>95.552154995484784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855.76754717702886</v>
      </c>
      <c r="P58" s="77">
        <v>113</v>
      </c>
      <c r="Q58" s="77">
        <v>28.96</v>
      </c>
      <c r="R58" s="80">
        <v>46.5</v>
      </c>
      <c r="S58" s="80">
        <v>0</v>
      </c>
      <c r="T58" s="78">
        <f>SUMPRODUCT(LTA!F58:AJ58,LTA!F$101:AJ$101,LTA!F$103:AJ$103)</f>
        <v>340.56</v>
      </c>
      <c r="U58" s="78">
        <f>SUMPRODUCT(LTA!F58:AJ58,LTA!F$102:AJ$102,LTA!F$103:AJ$103)</f>
        <v>56.69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67.87</v>
      </c>
      <c r="Z58" s="75">
        <f>IEX!N58</f>
        <v>0</v>
      </c>
      <c r="AA58" s="117">
        <f>STOA!H58</f>
        <v>624.14999999999986</v>
      </c>
      <c r="AB58" s="117">
        <f>-STOA!N58</f>
        <v>0</v>
      </c>
      <c r="AC58">
        <f t="shared" si="0"/>
        <v>20.016507367944936</v>
      </c>
      <c r="AD58">
        <f t="shared" si="1"/>
        <v>2254.5866026257977</v>
      </c>
      <c r="AE58">
        <f>'IDT-1'!B58</f>
        <v>141.29599999999999</v>
      </c>
      <c r="AF58" s="26"/>
      <c r="AG58">
        <f t="shared" si="2"/>
        <v>2395.8826026257975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12.455347593582887</v>
      </c>
      <c r="F59">
        <f>GT_Spot!P59</f>
        <v>0</v>
      </c>
      <c r="G59">
        <f>PPCL_NG!P59</f>
        <v>33.950000000000003</v>
      </c>
      <c r="H59">
        <f>PPCL_Spot!P59</f>
        <v>5.28</v>
      </c>
      <c r="I59">
        <f>Bawana_NG!P59</f>
        <v>95.552154995484784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896.36542308912078</v>
      </c>
      <c r="P59" s="77">
        <v>113</v>
      </c>
      <c r="Q59" s="77">
        <v>28.96</v>
      </c>
      <c r="R59" s="80">
        <v>46.5</v>
      </c>
      <c r="S59" s="80">
        <v>0</v>
      </c>
      <c r="T59" s="78">
        <f>SUMPRODUCT(LTA!F59:AJ59,LTA!F$101:AJ$101,LTA!F$103:AJ$103)</f>
        <v>339.48</v>
      </c>
      <c r="U59" s="78">
        <f>SUMPRODUCT(LTA!F59:AJ59,LTA!F$102:AJ$102,LTA!F$103:AJ$103)</f>
        <v>56.84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818.06999999999994</v>
      </c>
      <c r="AB59" s="117">
        <f>-STOA!N59</f>
        <v>0</v>
      </c>
      <c r="AC59">
        <f t="shared" si="0"/>
        <v>21.921265745968057</v>
      </c>
      <c r="AD59">
        <f t="shared" si="1"/>
        <v>2469.1316599322204</v>
      </c>
      <c r="AE59">
        <f>'IDT-1'!B59</f>
        <v>40</v>
      </c>
      <c r="AF59" s="26"/>
      <c r="AG59">
        <f t="shared" si="2"/>
        <v>2509.1316599322204</v>
      </c>
      <c r="AI59" s="75">
        <f>PXIL!H59</f>
        <v>0</v>
      </c>
      <c r="AJ59" s="75">
        <f>PXIL!N59</f>
        <v>0</v>
      </c>
      <c r="AK59" s="75">
        <f>RTM_IEX!H59</f>
        <v>44.6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12.455347593582887</v>
      </c>
      <c r="F60">
        <f>GT_Spot!P60</f>
        <v>0</v>
      </c>
      <c r="G60">
        <f>PPCL_NG!P60</f>
        <v>33.950000000000003</v>
      </c>
      <c r="H60">
        <f>PPCL_Spot!P60</f>
        <v>5.28</v>
      </c>
      <c r="I60">
        <f>Bawana_NG!P60</f>
        <v>95.552154995484784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896.36542308912078</v>
      </c>
      <c r="P60" s="77">
        <v>113</v>
      </c>
      <c r="Q60" s="77">
        <v>28.96</v>
      </c>
      <c r="R60" s="80">
        <v>46.5</v>
      </c>
      <c r="S60" s="80">
        <v>0</v>
      </c>
      <c r="T60" s="78">
        <f>SUMPRODUCT(LTA!F60:AJ60,LTA!F$101:AJ$101,LTA!F$103:AJ$103)</f>
        <v>338.13</v>
      </c>
      <c r="U60" s="78">
        <f>SUMPRODUCT(LTA!F60:AJ60,LTA!F$102:AJ$102,LTA!F$103:AJ$103)</f>
        <v>56.769999999999996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58.17</v>
      </c>
      <c r="Z60" s="75">
        <f>IEX!N60</f>
        <v>0</v>
      </c>
      <c r="AA60" s="117">
        <f>STOA!H60</f>
        <v>813.17</v>
      </c>
      <c r="AB60" s="117">
        <f>-STOA!N60</f>
        <v>0</v>
      </c>
      <c r="AC60">
        <f t="shared" si="0"/>
        <v>22.556713745968061</v>
      </c>
      <c r="AD60">
        <f t="shared" si="1"/>
        <v>2540.7062119322209</v>
      </c>
      <c r="AE60">
        <f>'IDT-1'!B60</f>
        <v>26.286000000000001</v>
      </c>
      <c r="AF60" s="26"/>
      <c r="AG60">
        <f t="shared" si="2"/>
        <v>2566.9922119322209</v>
      </c>
      <c r="AI60" s="75">
        <f>PXIL!H60</f>
        <v>0</v>
      </c>
      <c r="AJ60" s="75">
        <f>PXIL!N60</f>
        <v>0</v>
      </c>
      <c r="AK60" s="75">
        <f>RTM_IEX!H60</f>
        <v>64.959999999999994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12.455347593582887</v>
      </c>
      <c r="F61">
        <f>GT_Spot!P61</f>
        <v>0</v>
      </c>
      <c r="G61">
        <f>PPCL_NG!P61</f>
        <v>33.950000000000003</v>
      </c>
      <c r="H61">
        <f>PPCL_Spot!P61</f>
        <v>4.9679300291545188</v>
      </c>
      <c r="I61">
        <f>Bawana_NG!P61</f>
        <v>95.552154995484784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896.36542308912078</v>
      </c>
      <c r="P61" s="77">
        <v>113</v>
      </c>
      <c r="Q61" s="77">
        <v>28.96</v>
      </c>
      <c r="R61" s="80">
        <v>46.5</v>
      </c>
      <c r="S61" s="80">
        <v>0</v>
      </c>
      <c r="T61" s="78">
        <f>SUMPRODUCT(LTA!F61:AJ61,LTA!F$101:AJ$101,LTA!F$103:AJ$103)</f>
        <v>336.36</v>
      </c>
      <c r="U61" s="78">
        <f>SUMPRODUCT(LTA!F61:AJ61,LTA!F$102:AJ$102,LTA!F$103:AJ$103)</f>
        <v>56.86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131.87</v>
      </c>
      <c r="Z61" s="75">
        <f>IEX!N61</f>
        <v>0</v>
      </c>
      <c r="AA61" s="117">
        <f>STOA!H61</f>
        <v>812.47</v>
      </c>
      <c r="AB61" s="117">
        <f>-STOA!N61</f>
        <v>0</v>
      </c>
      <c r="AC61">
        <f t="shared" si="0"/>
        <v>23.522935530224618</v>
      </c>
      <c r="AD61">
        <f t="shared" si="1"/>
        <v>2649.5379201771184</v>
      </c>
      <c r="AE61">
        <f>'IDT-1'!B61</f>
        <v>0</v>
      </c>
      <c r="AF61" s="26"/>
      <c r="AG61">
        <f t="shared" si="2"/>
        <v>2649.5379201771184</v>
      </c>
      <c r="AI61" s="75">
        <f>PXIL!H61</f>
        <v>0</v>
      </c>
      <c r="AJ61" s="75">
        <f>PXIL!N61</f>
        <v>0</v>
      </c>
      <c r="AK61" s="75">
        <f>RTM_IEX!H61</f>
        <v>103.75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12.455347593582887</v>
      </c>
      <c r="F62">
        <f>GT_Spot!P62</f>
        <v>0</v>
      </c>
      <c r="G62">
        <f>PPCL_NG!P62</f>
        <v>33.950000000000003</v>
      </c>
      <c r="H62">
        <f>PPCL_Spot!P62</f>
        <v>5.28</v>
      </c>
      <c r="I62">
        <f>Bawana_NG!P62</f>
        <v>95.552154995484784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896.36542308912078</v>
      </c>
      <c r="P62" s="77">
        <v>113</v>
      </c>
      <c r="Q62" s="77">
        <v>28.96</v>
      </c>
      <c r="R62" s="80">
        <v>46.5</v>
      </c>
      <c r="S62" s="80">
        <v>0</v>
      </c>
      <c r="T62" s="78">
        <f>SUMPRODUCT(LTA!F62:AJ62,LTA!F$101:AJ$101,LTA!F$103:AJ$103)</f>
        <v>333.68</v>
      </c>
      <c r="U62" s="78">
        <f>SUMPRODUCT(LTA!F62:AJ62,LTA!F$102:AJ$102,LTA!F$103:AJ$103)</f>
        <v>56.86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155.13999999999999</v>
      </c>
      <c r="Z62" s="75">
        <f>IEX!N62</f>
        <v>0</v>
      </c>
      <c r="AA62" s="117">
        <f>STOA!H62</f>
        <v>811.06999999999994</v>
      </c>
      <c r="AB62" s="117">
        <f>-STOA!N62</f>
        <v>0</v>
      </c>
      <c r="AC62">
        <f t="shared" si="0"/>
        <v>24.06151374596806</v>
      </c>
      <c r="AD62">
        <f t="shared" si="1"/>
        <v>2710.2014119322203</v>
      </c>
      <c r="AE62">
        <f>'IDT-1'!B62</f>
        <v>0</v>
      </c>
      <c r="AF62" s="26"/>
      <c r="AG62">
        <f t="shared" si="2"/>
        <v>2710.2014119322203</v>
      </c>
      <c r="AI62" s="75">
        <f>PXIL!H62</f>
        <v>0</v>
      </c>
      <c r="AJ62" s="75">
        <f>PXIL!N62</f>
        <v>0</v>
      </c>
      <c r="AK62" s="75">
        <f>RTM_IEX!H62</f>
        <v>145.44999999999999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11.481370449678799</v>
      </c>
      <c r="F63">
        <f>GT_Spot!P63</f>
        <v>0</v>
      </c>
      <c r="G63">
        <f>PPCL_NG!P63</f>
        <v>33.950000000000003</v>
      </c>
      <c r="H63">
        <f>PPCL_Spot!P63</f>
        <v>5.28</v>
      </c>
      <c r="I63">
        <f>Bawana_NG!P63</f>
        <v>95.552154995484784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900.3615839875207</v>
      </c>
      <c r="P63" s="77">
        <v>113</v>
      </c>
      <c r="Q63" s="77">
        <v>28.96</v>
      </c>
      <c r="R63" s="80">
        <v>46.5</v>
      </c>
      <c r="S63" s="80">
        <v>0</v>
      </c>
      <c r="T63" s="78">
        <f>SUMPRODUCT(LTA!F63:AJ63,LTA!F$101:AJ$101,LTA!F$103:AJ$103)</f>
        <v>316.01</v>
      </c>
      <c r="U63" s="78">
        <f>SUMPRODUCT(LTA!F63:AJ63,LTA!F$102:AJ$102,LTA!F$103:AJ$103)</f>
        <v>56.79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198.77</v>
      </c>
      <c r="Z63" s="75">
        <f>IEX!N63</f>
        <v>0</v>
      </c>
      <c r="AA63" s="117">
        <f>STOA!H63</f>
        <v>806.17</v>
      </c>
      <c r="AB63" s="117">
        <f>-STOA!N63</f>
        <v>0</v>
      </c>
      <c r="AC63">
        <f t="shared" si="0"/>
        <v>24.486044963007622</v>
      </c>
      <c r="AD63">
        <f t="shared" si="1"/>
        <v>2758.0190644696763</v>
      </c>
      <c r="AE63">
        <f>'IDT-1'!B63</f>
        <v>0</v>
      </c>
      <c r="AF63" s="26"/>
      <c r="AG63">
        <f t="shared" si="2"/>
        <v>2758.0190644696763</v>
      </c>
      <c r="AI63" s="75">
        <f>PXIL!H63</f>
        <v>0</v>
      </c>
      <c r="AJ63" s="75">
        <f>PXIL!N63</f>
        <v>0</v>
      </c>
      <c r="AK63" s="75">
        <f>RTM_IEX!H63</f>
        <v>169.68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11.481370449678799</v>
      </c>
      <c r="F64">
        <f>GT_Spot!P64</f>
        <v>0</v>
      </c>
      <c r="G64">
        <f>PPCL_NG!P64</f>
        <v>33.950000000000003</v>
      </c>
      <c r="H64">
        <f>PPCL_Spot!P64</f>
        <v>5.7178008458285277</v>
      </c>
      <c r="I64">
        <f>Bawana_NG!P64</f>
        <v>95.552154995484784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900.3615839875207</v>
      </c>
      <c r="P64" s="77">
        <v>113</v>
      </c>
      <c r="Q64" s="77">
        <v>28.96</v>
      </c>
      <c r="R64" s="80">
        <v>46.5</v>
      </c>
      <c r="S64" s="80">
        <v>0</v>
      </c>
      <c r="T64" s="78">
        <f>SUMPRODUCT(LTA!F64:AJ64,LTA!F$101:AJ$101,LTA!F$103:AJ$103)</f>
        <v>301.98</v>
      </c>
      <c r="U64" s="78">
        <f>SUMPRODUCT(LTA!F64:AJ64,LTA!F$102:AJ$102,LTA!F$103:AJ$103)</f>
        <v>56.73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213.31</v>
      </c>
      <c r="Z64" s="75">
        <f>IEX!N64</f>
        <v>0</v>
      </c>
      <c r="AA64" s="117">
        <f>STOA!H64</f>
        <v>804.77</v>
      </c>
      <c r="AB64" s="117">
        <f>-STOA!N64</f>
        <v>0</v>
      </c>
      <c r="AC64">
        <f t="shared" si="0"/>
        <v>24.677865610450915</v>
      </c>
      <c r="AD64">
        <f t="shared" si="1"/>
        <v>2779.6250446680619</v>
      </c>
      <c r="AE64">
        <f>'IDT-1'!B64</f>
        <v>0</v>
      </c>
      <c r="AF64" s="26"/>
      <c r="AG64">
        <f t="shared" si="2"/>
        <v>2779.6250446680619</v>
      </c>
      <c r="AI64" s="75">
        <f>PXIL!H64</f>
        <v>0</v>
      </c>
      <c r="AJ64" s="75">
        <f>PXIL!N64</f>
        <v>0</v>
      </c>
      <c r="AK64" s="75">
        <f>RTM_IEX!H64</f>
        <v>191.99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11.481370449678799</v>
      </c>
      <c r="F65">
        <f>GT_Spot!P65</f>
        <v>0</v>
      </c>
      <c r="G65">
        <f>PPCL_NG!P65</f>
        <v>33.950000000000003</v>
      </c>
      <c r="H65">
        <f>PPCL_Spot!P65</f>
        <v>5.7178008458285277</v>
      </c>
      <c r="I65">
        <f>Bawana_NG!P65</f>
        <v>95.552154995484784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895.42514991072085</v>
      </c>
      <c r="P65" s="77">
        <v>113</v>
      </c>
      <c r="Q65" s="77">
        <v>28.96</v>
      </c>
      <c r="R65" s="80">
        <v>46.5</v>
      </c>
      <c r="S65" s="80">
        <v>0</v>
      </c>
      <c r="T65" s="78">
        <f>SUMPRODUCT(LTA!F65:AJ65,LTA!F$101:AJ$101,LTA!F$103:AJ$103)</f>
        <v>273.28000000000003</v>
      </c>
      <c r="U65" s="78">
        <f>SUMPRODUCT(LTA!F65:AJ65,LTA!F$102:AJ$102,LTA!F$103:AJ$103)</f>
        <v>56.629999999999995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179.38</v>
      </c>
      <c r="Z65" s="75">
        <f>IEX!N65</f>
        <v>0</v>
      </c>
      <c r="AA65" s="117">
        <f>STOA!H65</f>
        <v>854.59999999999991</v>
      </c>
      <c r="AB65" s="117">
        <f>-STOA!N65</f>
        <v>0</v>
      </c>
      <c r="AC65">
        <f t="shared" si="0"/>
        <v>24.503744990575075</v>
      </c>
      <c r="AD65">
        <f t="shared" si="1"/>
        <v>2760.0127312111381</v>
      </c>
      <c r="AE65">
        <f>'IDT-1'!B65</f>
        <v>0</v>
      </c>
      <c r="AF65" s="26"/>
      <c r="AG65">
        <f t="shared" si="2"/>
        <v>2760.0127312111381</v>
      </c>
      <c r="AI65" s="75">
        <f>PXIL!H65</f>
        <v>0</v>
      </c>
      <c r="AJ65" s="75">
        <f>PXIL!N65</f>
        <v>0</v>
      </c>
      <c r="AK65" s="75">
        <f>RTM_IEX!H65</f>
        <v>190.04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11.481370449678799</v>
      </c>
      <c r="F66">
        <f>GT_Spot!P66</f>
        <v>0</v>
      </c>
      <c r="G66">
        <f>PPCL_NG!P66</f>
        <v>33.950000000000003</v>
      </c>
      <c r="H66">
        <f>PPCL_Spot!P66</f>
        <v>5.7178008458285277</v>
      </c>
      <c r="I66">
        <f>Bawana_NG!P66</f>
        <v>95.552154995484784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896.78041218912074</v>
      </c>
      <c r="P66" s="77">
        <v>113</v>
      </c>
      <c r="Q66" s="77">
        <v>28.96</v>
      </c>
      <c r="R66" s="80">
        <v>46.5</v>
      </c>
      <c r="S66" s="80">
        <v>0</v>
      </c>
      <c r="T66" s="78">
        <f>SUMPRODUCT(LTA!F66:AJ66,LTA!F$101:AJ$101,LTA!F$103:AJ$103)</f>
        <v>254.19000000000003</v>
      </c>
      <c r="U66" s="78">
        <f>SUMPRODUCT(LTA!F66:AJ66,LTA!F$102:AJ$102,LTA!F$103:AJ$103)</f>
        <v>56.03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194.9</v>
      </c>
      <c r="Z66" s="75">
        <f>IEX!N66</f>
        <v>0</v>
      </c>
      <c r="AA66" s="117">
        <f>STOA!H66</f>
        <v>847.59999999999991</v>
      </c>
      <c r="AB66" s="117">
        <f>-STOA!N66</f>
        <v>0</v>
      </c>
      <c r="AC66">
        <f t="shared" si="0"/>
        <v>24.562399298624996</v>
      </c>
      <c r="AD66">
        <f t="shared" si="1"/>
        <v>2766.6193391814877</v>
      </c>
      <c r="AE66">
        <f>'IDT-1'!B66</f>
        <v>0</v>
      </c>
      <c r="AF66" s="26"/>
      <c r="AG66">
        <f t="shared" si="2"/>
        <v>2766.6193391814877</v>
      </c>
      <c r="AI66" s="75">
        <f>PXIL!H66</f>
        <v>0</v>
      </c>
      <c r="AJ66" s="75">
        <f>PXIL!N66</f>
        <v>0</v>
      </c>
      <c r="AK66" s="75">
        <f>RTM_IEX!H66</f>
        <v>206.52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11.481370449678799</v>
      </c>
      <c r="F67">
        <f>GT_Spot!P67</f>
        <v>0</v>
      </c>
      <c r="G67">
        <f>PPCL_NG!P67</f>
        <v>33.950000000000003</v>
      </c>
      <c r="H67">
        <f>PPCL_Spot!P67</f>
        <v>5.3779315647827763</v>
      </c>
      <c r="I67">
        <f>Bawana_NG!P67</f>
        <v>95.552154995484784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907.21748349072095</v>
      </c>
      <c r="P67" s="77">
        <v>113</v>
      </c>
      <c r="Q67" s="77">
        <v>28.96</v>
      </c>
      <c r="R67" s="80">
        <v>46.5</v>
      </c>
      <c r="S67" s="80">
        <v>0</v>
      </c>
      <c r="T67" s="78">
        <f>SUMPRODUCT(LTA!F67:AJ67,LTA!F$101:AJ$101,LTA!F$103:AJ$103)</f>
        <v>190.23999999999998</v>
      </c>
      <c r="U67" s="78">
        <f>SUMPRODUCT(LTA!F67:AJ67,LTA!F$102:AJ$102,LTA!F$103:AJ$103)</f>
        <v>55.739999999999995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217.19</v>
      </c>
      <c r="Z67" s="75">
        <f>IEX!N67</f>
        <v>0</v>
      </c>
      <c r="AA67" s="117">
        <f>STOA!H67</f>
        <v>847.04999999999984</v>
      </c>
      <c r="AB67" s="117">
        <f>-STOA!N67</f>
        <v>0</v>
      </c>
      <c r="AC67">
        <f t="shared" si="0"/>
        <v>22.997382676405874</v>
      </c>
      <c r="AD67">
        <f t="shared" si="1"/>
        <v>2590.3415578242616</v>
      </c>
      <c r="AE67">
        <f>'IDT-1'!B67</f>
        <v>0</v>
      </c>
      <c r="AF67" s="26"/>
      <c r="AG67">
        <f t="shared" si="2"/>
        <v>2590.3415578242616</v>
      </c>
      <c r="AI67" s="75">
        <f>PXIL!H67</f>
        <v>0</v>
      </c>
      <c r="AJ67" s="75">
        <f>PXIL!N67</f>
        <v>0</v>
      </c>
      <c r="AK67" s="75">
        <f>RTM_IEX!H67</f>
        <v>61.08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11.481370449678799</v>
      </c>
      <c r="F68">
        <f>GT_Spot!P68</f>
        <v>0</v>
      </c>
      <c r="G68">
        <f>PPCL_NG!P68</f>
        <v>33.950000000000003</v>
      </c>
      <c r="H68">
        <f>PPCL_Spot!P68</f>
        <v>5.7178008458285277</v>
      </c>
      <c r="I68">
        <f>Bawana_NG!P68</f>
        <v>95.552154995484784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916.99858542135587</v>
      </c>
      <c r="P68" s="77">
        <v>113</v>
      </c>
      <c r="Q68" s="77">
        <v>28.96</v>
      </c>
      <c r="R68" s="80">
        <v>46.5</v>
      </c>
      <c r="S68" s="80">
        <v>0</v>
      </c>
      <c r="T68" s="78">
        <f>SUMPRODUCT(LTA!F68:AJ68,LTA!F$101:AJ$101,LTA!F$103:AJ$103)</f>
        <v>178.13</v>
      </c>
      <c r="U68" s="78">
        <f>SUMPRODUCT(LTA!F68:AJ68,LTA!F$102:AJ$102,LTA!F$103:AJ$103)</f>
        <v>55.78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215.25</v>
      </c>
      <c r="Z68" s="75">
        <f>IEX!N68</f>
        <v>0</v>
      </c>
      <c r="AA68" s="117">
        <f>STOA!H68</f>
        <v>841.12999999999988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23.397439223068659</v>
      </c>
      <c r="AD68">
        <f t="shared" ref="AD68:AD98" si="4">SUM(B68:AB68,AI68:AR68)-AC68</f>
        <v>2635.4024724892788</v>
      </c>
      <c r="AE68">
        <f>'IDT-1'!B68</f>
        <v>0</v>
      </c>
      <c r="AF68" s="26"/>
      <c r="AG68">
        <f t="shared" ref="AG68:AG98" si="5">SUM(AD68:AF68)+AT68</f>
        <v>2635.4024724892788</v>
      </c>
      <c r="AI68" s="75">
        <f>PXIL!H68</f>
        <v>0</v>
      </c>
      <c r="AJ68" s="75">
        <f>PXIL!N68</f>
        <v>0</v>
      </c>
      <c r="AK68" s="75">
        <f>RTM_IEX!H68</f>
        <v>116.35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11.481370449678799</v>
      </c>
      <c r="F69">
        <f>GT_Spot!P69</f>
        <v>0</v>
      </c>
      <c r="G69">
        <f>PPCL_NG!P69</f>
        <v>33.950000000000003</v>
      </c>
      <c r="H69">
        <f>PPCL_Spot!P69</f>
        <v>5.7178008458285277</v>
      </c>
      <c r="I69">
        <f>Bawana_NG!P69</f>
        <v>94.946108766034172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919.23904248248596</v>
      </c>
      <c r="P69" s="77">
        <v>113</v>
      </c>
      <c r="Q69" s="77">
        <v>28.96</v>
      </c>
      <c r="R69" s="80">
        <v>46.5</v>
      </c>
      <c r="S69" s="80">
        <v>0</v>
      </c>
      <c r="T69" s="78">
        <f>SUMPRODUCT(LTA!F69:AJ69,LTA!F$101:AJ$101,LTA!F$103:AJ$103)</f>
        <v>162.86000000000001</v>
      </c>
      <c r="U69" s="78">
        <f>SUMPRODUCT(LTA!F69:AJ69,LTA!F$102:AJ$102,LTA!F$103:AJ$103)</f>
        <v>55.480000000000004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236.58</v>
      </c>
      <c r="Z69" s="75">
        <f>IEX!N69</f>
        <v>0</v>
      </c>
      <c r="AA69" s="117">
        <f>STOA!H69</f>
        <v>825.18</v>
      </c>
      <c r="AB69" s="117">
        <f>-STOA!N69</f>
        <v>0</v>
      </c>
      <c r="AC69">
        <f t="shared" si="3"/>
        <v>23.04908603838744</v>
      </c>
      <c r="AD69">
        <f t="shared" si="4"/>
        <v>2596.1652365056398</v>
      </c>
      <c r="AE69">
        <f>'IDT-1'!B69</f>
        <v>0</v>
      </c>
      <c r="AF69" s="26"/>
      <c r="AG69">
        <f t="shared" si="5"/>
        <v>2596.1652365056398</v>
      </c>
      <c r="AI69" s="75">
        <f>PXIL!H69</f>
        <v>0</v>
      </c>
      <c r="AJ69" s="75">
        <f>PXIL!N69</f>
        <v>0</v>
      </c>
      <c r="AK69" s="75">
        <f>RTM_IEX!H69</f>
        <v>85.32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13.15955542725173</v>
      </c>
      <c r="F70">
        <f>GT_Spot!P70</f>
        <v>0</v>
      </c>
      <c r="G70">
        <f>PPCL_NG!P70</f>
        <v>33.950000000000003</v>
      </c>
      <c r="H70">
        <f>PPCL_Spot!P70</f>
        <v>5.7178008458285277</v>
      </c>
      <c r="I70">
        <f>Bawana_NG!P70</f>
        <v>94.946108766034172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923.70414758112088</v>
      </c>
      <c r="P70" s="77">
        <v>113</v>
      </c>
      <c r="Q70" s="77">
        <v>28.96</v>
      </c>
      <c r="R70" s="80">
        <v>46.5</v>
      </c>
      <c r="S70" s="80">
        <v>0</v>
      </c>
      <c r="T70" s="78">
        <f>SUMPRODUCT(LTA!F70:AJ70,LTA!F$101:AJ$101,LTA!F$103:AJ$103)</f>
        <v>148.13</v>
      </c>
      <c r="U70" s="78">
        <f>SUMPRODUCT(LTA!F70:AJ70,LTA!F$102:AJ$102,LTA!F$103:AJ$103)</f>
        <v>54.74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265.67</v>
      </c>
      <c r="Z70" s="75">
        <f>IEX!N70</f>
        <v>0</v>
      </c>
      <c r="AA70" s="117">
        <f>STOA!H70</f>
        <v>799.1099999999999</v>
      </c>
      <c r="AB70" s="117">
        <f>-STOA!N70</f>
        <v>0</v>
      </c>
      <c r="AC70">
        <f t="shared" si="3"/>
        <v>22.90831499105807</v>
      </c>
      <c r="AD70">
        <f t="shared" si="4"/>
        <v>2580.3092976291773</v>
      </c>
      <c r="AE70">
        <f>'IDT-1'!B70</f>
        <v>0</v>
      </c>
      <c r="AF70" s="26"/>
      <c r="AG70">
        <f t="shared" si="5"/>
        <v>2580.3092976291773</v>
      </c>
      <c r="AI70" s="75">
        <f>PXIL!H70</f>
        <v>0</v>
      </c>
      <c r="AJ70" s="75">
        <f>PXIL!N70</f>
        <v>0</v>
      </c>
      <c r="AK70" s="75">
        <f>RTM_IEX!H70</f>
        <v>75.63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13.15955542725173</v>
      </c>
      <c r="F71">
        <f>GT_Spot!P71</f>
        <v>0</v>
      </c>
      <c r="G71">
        <f>PPCL_NG!P71</f>
        <v>33.950000000000003</v>
      </c>
      <c r="H71">
        <f>PPCL_Spot!P71</f>
        <v>5.7178008458285277</v>
      </c>
      <c r="I71">
        <f>Bawana_NG!P71</f>
        <v>94.946108766034172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924.48969067632095</v>
      </c>
      <c r="P71" s="77">
        <v>113</v>
      </c>
      <c r="Q71" s="77">
        <v>28.96</v>
      </c>
      <c r="R71" s="80">
        <v>43.26</v>
      </c>
      <c r="S71" s="80">
        <v>0</v>
      </c>
      <c r="T71" s="78">
        <f>SUMPRODUCT(LTA!F71:AJ71,LTA!F$101:AJ$101,LTA!F$103:AJ$103)</f>
        <v>126.83000000000001</v>
      </c>
      <c r="U71" s="78">
        <f>SUMPRODUCT(LTA!F71:AJ71,LTA!F$102:AJ$102,LTA!F$103:AJ$103)</f>
        <v>54.480000000000004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119.25</v>
      </c>
      <c r="Z71" s="75">
        <f>IEX!N71</f>
        <v>0</v>
      </c>
      <c r="AA71" s="117">
        <f>STOA!H71</f>
        <v>932.69999999999982</v>
      </c>
      <c r="AB71" s="117">
        <f>-STOA!N71</f>
        <v>0</v>
      </c>
      <c r="AC71">
        <f t="shared" si="3"/>
        <v>22.15745977029583</v>
      </c>
      <c r="AD71">
        <f t="shared" si="4"/>
        <v>2495.7356959451395</v>
      </c>
      <c r="AE71">
        <f>'IDT-1'!B71</f>
        <v>0</v>
      </c>
      <c r="AF71" s="26"/>
      <c r="AG71">
        <f t="shared" si="5"/>
        <v>2495.7356959451395</v>
      </c>
      <c r="AI71" s="75">
        <f>PXIL!H71</f>
        <v>0</v>
      </c>
      <c r="AJ71" s="75">
        <f>PXIL!N71</f>
        <v>0</v>
      </c>
      <c r="AK71" s="75">
        <f>RTM_IEX!H71</f>
        <v>27.15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13.15955542725173</v>
      </c>
      <c r="F72">
        <f>GT_Spot!P72</f>
        <v>0</v>
      </c>
      <c r="G72">
        <f>PPCL_NG!P72</f>
        <v>33.950000000000003</v>
      </c>
      <c r="H72">
        <f>PPCL_Spot!P72</f>
        <v>5.7178008458285277</v>
      </c>
      <c r="I72">
        <f>Bawana_NG!P72</f>
        <v>94.946108766034172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934.17359700948919</v>
      </c>
      <c r="P72" s="77">
        <v>113</v>
      </c>
      <c r="Q72" s="77">
        <v>28.96</v>
      </c>
      <c r="R72" s="80">
        <v>35.629999999999995</v>
      </c>
      <c r="S72" s="80">
        <v>0</v>
      </c>
      <c r="T72" s="78">
        <f>SUMPRODUCT(LTA!F72:AJ72,LTA!F$101:AJ$101,LTA!F$103:AJ$103)</f>
        <v>103.96999999999998</v>
      </c>
      <c r="U72" s="78">
        <f>SUMPRODUCT(LTA!F72:AJ72,LTA!F$102:AJ$102,LTA!F$103:AJ$103)</f>
        <v>54.53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122.16</v>
      </c>
      <c r="Z72" s="75">
        <f>IEX!N72</f>
        <v>0</v>
      </c>
      <c r="AA72" s="117">
        <f>STOA!H72</f>
        <v>925.63999999999987</v>
      </c>
      <c r="AB72" s="117">
        <f>-STOA!N72</f>
        <v>0</v>
      </c>
      <c r="AC72">
        <f t="shared" si="3"/>
        <v>21.921214146027719</v>
      </c>
      <c r="AD72">
        <f t="shared" si="4"/>
        <v>2469.1258479025764</v>
      </c>
      <c r="AE72">
        <f>'IDT-1'!B72</f>
        <v>0</v>
      </c>
      <c r="AF72" s="26"/>
      <c r="AG72">
        <f t="shared" si="5"/>
        <v>2469.1258479025764</v>
      </c>
      <c r="AI72" s="75">
        <f>PXIL!H72</f>
        <v>0</v>
      </c>
      <c r="AJ72" s="75">
        <f>PXIL!N72</f>
        <v>0</v>
      </c>
      <c r="AK72" s="75">
        <f>RTM_IEX!H72</f>
        <v>25.21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13.15955542725173</v>
      </c>
      <c r="F73">
        <f>GT_Spot!P73</f>
        <v>0</v>
      </c>
      <c r="G73">
        <f>PPCL_NG!P73</f>
        <v>33.950000000000003</v>
      </c>
      <c r="H73">
        <f>PPCL_Spot!P73</f>
        <v>5.3779315647827763</v>
      </c>
      <c r="I73">
        <f>Bawana_NG!P73</f>
        <v>94.946108766034172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929.36990015268918</v>
      </c>
      <c r="P73" s="77">
        <v>113</v>
      </c>
      <c r="Q73" s="77">
        <v>28.96</v>
      </c>
      <c r="R73" s="80">
        <v>24.320000000000004</v>
      </c>
      <c r="S73" s="80">
        <v>0</v>
      </c>
      <c r="T73" s="78">
        <f>SUMPRODUCT(LTA!F73:AJ73,LTA!F$101:AJ$101,LTA!F$103:AJ$103)</f>
        <v>83.3</v>
      </c>
      <c r="U73" s="78">
        <f>SUMPRODUCT(LTA!F73:AJ73,LTA!F$102:AJ$102,LTA!F$103:AJ$103)</f>
        <v>55.06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110.53</v>
      </c>
      <c r="Z73" s="75">
        <f>IEX!N73</f>
        <v>0</v>
      </c>
      <c r="AA73" s="117">
        <f>STOA!H73</f>
        <v>918.68999999999983</v>
      </c>
      <c r="AB73" s="117">
        <f>-STOA!N73</f>
        <v>0</v>
      </c>
      <c r="AC73">
        <f t="shared" si="3"/>
        <v>21.512510764014671</v>
      </c>
      <c r="AD73">
        <f t="shared" si="4"/>
        <v>2423.0909851467432</v>
      </c>
      <c r="AE73">
        <f>'IDT-1'!B73</f>
        <v>0</v>
      </c>
      <c r="AF73" s="26"/>
      <c r="AG73">
        <f t="shared" si="5"/>
        <v>2423.0909851467432</v>
      </c>
      <c r="AI73" s="75">
        <f>PXIL!H73</f>
        <v>0</v>
      </c>
      <c r="AJ73" s="75">
        <f>PXIL!N73</f>
        <v>0</v>
      </c>
      <c r="AK73" s="75">
        <f>RTM_IEX!H73</f>
        <v>33.94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13.15955542725173</v>
      </c>
      <c r="F74">
        <f>GT_Spot!P74</f>
        <v>0</v>
      </c>
      <c r="G74">
        <f>PPCL_NG!P74</f>
        <v>33.950000000000003</v>
      </c>
      <c r="H74">
        <f>PPCL_Spot!P74</f>
        <v>5.7178008458285277</v>
      </c>
      <c r="I74">
        <f>Bawana_NG!P74</f>
        <v>94.946108766034172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931.56505243927324</v>
      </c>
      <c r="P74" s="77">
        <v>113</v>
      </c>
      <c r="Q74" s="77">
        <v>28.96</v>
      </c>
      <c r="R74" s="80">
        <v>14.535148481815149</v>
      </c>
      <c r="S74" s="80">
        <v>0</v>
      </c>
      <c r="T74" s="78">
        <f>SUMPRODUCT(LTA!F74:AJ74,LTA!F$101:AJ$101,LTA!F$103:AJ$103)</f>
        <v>67.38000000000001</v>
      </c>
      <c r="U74" s="78">
        <f>SUMPRODUCT(LTA!F74:AJ74,LTA!F$102:AJ$102,LTA!F$103:AJ$103)</f>
        <v>55.91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103.75</v>
      </c>
      <c r="Z74" s="75">
        <f>IEX!N74</f>
        <v>0</v>
      </c>
      <c r="AA74" s="117">
        <f>STOA!H74</f>
        <v>912.07999999999993</v>
      </c>
      <c r="AB74" s="117">
        <f>-STOA!N74</f>
        <v>0</v>
      </c>
      <c r="AC74">
        <f t="shared" si="3"/>
        <v>21.240856260449789</v>
      </c>
      <c r="AD74">
        <f t="shared" si="4"/>
        <v>2392.4928096997537</v>
      </c>
      <c r="AE74">
        <f>'IDT-1'!B74</f>
        <v>0</v>
      </c>
      <c r="AF74" s="26"/>
      <c r="AG74">
        <f t="shared" si="5"/>
        <v>2392.4928096997537</v>
      </c>
      <c r="AI74" s="75">
        <f>PXIL!H74</f>
        <v>0</v>
      </c>
      <c r="AJ74" s="75">
        <f>PXIL!N74</f>
        <v>0</v>
      </c>
      <c r="AK74" s="75">
        <f>RTM_IEX!H74</f>
        <v>38.78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13.274653579676674</v>
      </c>
      <c r="F75">
        <f>GT_Spot!P75</f>
        <v>0</v>
      </c>
      <c r="G75">
        <f>PPCL_NG!P75</f>
        <v>33.950000000000003</v>
      </c>
      <c r="H75">
        <f>PPCL_Spot!P75</f>
        <v>5.7178008458285277</v>
      </c>
      <c r="I75">
        <f>Bawana_NG!P75</f>
        <v>96.499999999999986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954.95584081703555</v>
      </c>
      <c r="P75" s="77">
        <v>115.62451711204875</v>
      </c>
      <c r="Q75" s="77">
        <v>28.96</v>
      </c>
      <c r="R75" s="80">
        <v>0</v>
      </c>
      <c r="S75" s="80">
        <v>0</v>
      </c>
      <c r="T75" s="78">
        <f>SUMPRODUCT(LTA!F75:AJ75,LTA!F$101:AJ$101,LTA!F$103:AJ$103)</f>
        <v>53.489999999999995</v>
      </c>
      <c r="U75" s="78">
        <f>SUMPRODUCT(LTA!F75:AJ75,LTA!F$102:AJ$102,LTA!F$103:AJ$103)</f>
        <v>55.760000000000005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32.97</v>
      </c>
      <c r="Z75" s="75">
        <f>IEX!N75</f>
        <v>0</v>
      </c>
      <c r="AA75" s="117">
        <f>STOA!H75</f>
        <v>927.88999999999987</v>
      </c>
      <c r="AB75" s="117">
        <f>-STOA!N75</f>
        <v>0</v>
      </c>
      <c r="AC75">
        <f t="shared" si="3"/>
        <v>20.52743274872039</v>
      </c>
      <c r="AD75">
        <f t="shared" si="4"/>
        <v>2312.1353796058693</v>
      </c>
      <c r="AE75">
        <f>'IDT-1'!B75</f>
        <v>0</v>
      </c>
      <c r="AF75" s="26"/>
      <c r="AG75">
        <f t="shared" si="5"/>
        <v>2312.1353796058693</v>
      </c>
      <c r="AI75" s="75">
        <f>PXIL!H75</f>
        <v>0</v>
      </c>
      <c r="AJ75" s="75">
        <f>PXIL!N75</f>
        <v>0</v>
      </c>
      <c r="AK75" s="75">
        <f>RTM_IEX!H75</f>
        <v>13.57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13.274653579676674</v>
      </c>
      <c r="F76">
        <f>GT_Spot!P76</f>
        <v>0</v>
      </c>
      <c r="G76">
        <f>PPCL_NG!P76</f>
        <v>33.950000000000003</v>
      </c>
      <c r="H76">
        <f>PPCL_Spot!P76</f>
        <v>5.7178008458285277</v>
      </c>
      <c r="I76">
        <f>Bawana_NG!P76</f>
        <v>96.499999999999986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957.34516888583096</v>
      </c>
      <c r="P76" s="77">
        <v>115.62451711204875</v>
      </c>
      <c r="Q76" s="77">
        <v>28.96</v>
      </c>
      <c r="R76" s="80">
        <v>0</v>
      </c>
      <c r="S76" s="80">
        <v>0</v>
      </c>
      <c r="T76" s="78">
        <f>SUMPRODUCT(LTA!F76:AJ76,LTA!F$101:AJ$101,LTA!F$103:AJ$103)</f>
        <v>40.35</v>
      </c>
      <c r="U76" s="78">
        <f>SUMPRODUCT(LTA!F76:AJ76,LTA!F$102:AJ$102,LTA!F$103:AJ$103)</f>
        <v>58.629999999999995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9.6999999999999993</v>
      </c>
      <c r="Z76" s="75">
        <f>IEX!N76</f>
        <v>0</v>
      </c>
      <c r="AA76" s="117">
        <f>STOA!H76</f>
        <v>922.38999999999987</v>
      </c>
      <c r="AB76" s="117">
        <f>-STOA!N76</f>
        <v>0</v>
      </c>
      <c r="AC76">
        <f t="shared" si="3"/>
        <v>20.307338835725787</v>
      </c>
      <c r="AD76">
        <f t="shared" si="4"/>
        <v>2287.3448015876588</v>
      </c>
      <c r="AE76">
        <f>'IDT-1'!B76</f>
        <v>0</v>
      </c>
      <c r="AF76" s="26"/>
      <c r="AG76">
        <f t="shared" si="5"/>
        <v>2287.3448015876588</v>
      </c>
      <c r="AI76" s="75">
        <f>PXIL!H76</f>
        <v>0</v>
      </c>
      <c r="AJ76" s="75">
        <f>PXIL!N76</f>
        <v>0</v>
      </c>
      <c r="AK76" s="75">
        <f>RTM_IEX!H76</f>
        <v>25.21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5.6431305341331042</v>
      </c>
      <c r="F77">
        <f>GT_Spot!P77</f>
        <v>0</v>
      </c>
      <c r="G77">
        <f>PPCL_NG!P77</f>
        <v>33.950000000000003</v>
      </c>
      <c r="H77">
        <f>PPCL_Spot!P77</f>
        <v>3.3</v>
      </c>
      <c r="I77">
        <f>Bawana_NG!P77</f>
        <v>96.499999999999986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968.13277556903074</v>
      </c>
      <c r="P77" s="77">
        <v>115.62451711204875</v>
      </c>
      <c r="Q77" s="77">
        <v>28.96</v>
      </c>
      <c r="R77" s="80">
        <v>0</v>
      </c>
      <c r="S77" s="80">
        <v>0</v>
      </c>
      <c r="T77" s="78">
        <f>SUMPRODUCT(LTA!F77:AJ77,LTA!F$101:AJ$101,LTA!F$103:AJ$103)</f>
        <v>29.46</v>
      </c>
      <c r="U77" s="78">
        <f>SUMPRODUCT(LTA!F77:AJ77,LTA!F$102:AJ$102,LTA!F$103:AJ$103)</f>
        <v>59.83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1.72</v>
      </c>
      <c r="Z77" s="75">
        <f>IEX!N77</f>
        <v>0</v>
      </c>
      <c r="AA77" s="117">
        <f>STOA!H77</f>
        <v>917.79999999999984</v>
      </c>
      <c r="AB77" s="117">
        <f>-STOA!N77</f>
        <v>0</v>
      </c>
      <c r="AC77">
        <f t="shared" si="3"/>
        <v>20.612771724293868</v>
      </c>
      <c r="AD77">
        <f t="shared" si="4"/>
        <v>2321.7476514909185</v>
      </c>
      <c r="AE77">
        <f>'IDT-1'!B77</f>
        <v>0</v>
      </c>
      <c r="AF77" s="26"/>
      <c r="AG77">
        <f t="shared" si="5"/>
        <v>2321.7476514909185</v>
      </c>
      <c r="AI77" s="75">
        <f>PXIL!H77</f>
        <v>0</v>
      </c>
      <c r="AJ77" s="75">
        <f>PXIL!N77</f>
        <v>0</v>
      </c>
      <c r="AK77" s="75">
        <f>RTM_IEX!H77</f>
        <v>81.44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13.274653579676674</v>
      </c>
      <c r="F78">
        <f>GT_Spot!P78</f>
        <v>0</v>
      </c>
      <c r="G78">
        <f>PPCL_NG!P78</f>
        <v>33.950000000000003</v>
      </c>
      <c r="H78">
        <f>PPCL_Spot!P78</f>
        <v>5.7178008458285277</v>
      </c>
      <c r="I78">
        <f>Bawana_NG!P78</f>
        <v>96.499999999999986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993.12396928241674</v>
      </c>
      <c r="P78" s="77">
        <v>115.62451711204875</v>
      </c>
      <c r="Q78" s="77">
        <v>28.96</v>
      </c>
      <c r="R78" s="80">
        <v>0</v>
      </c>
      <c r="S78" s="80">
        <v>0</v>
      </c>
      <c r="T78" s="78">
        <f>SUMPRODUCT(LTA!F78:AJ78,LTA!F$101:AJ$101,LTA!F$103:AJ$103)</f>
        <v>20.03</v>
      </c>
      <c r="U78" s="78">
        <f>SUMPRODUCT(LTA!F78:AJ78,LTA!F$102:AJ$102,LTA!F$103:AJ$103)</f>
        <v>62.44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948.56</v>
      </c>
      <c r="AB78" s="117">
        <f>-STOA!N78</f>
        <v>0</v>
      </c>
      <c r="AC78">
        <f t="shared" si="3"/>
        <v>20.828464279215741</v>
      </c>
      <c r="AD78">
        <f t="shared" si="4"/>
        <v>2346.0424765407547</v>
      </c>
      <c r="AE78">
        <f>'IDT-1'!B78</f>
        <v>0</v>
      </c>
      <c r="AF78" s="26"/>
      <c r="AG78">
        <f t="shared" si="5"/>
        <v>2346.0424765407547</v>
      </c>
      <c r="AI78" s="75">
        <f>PXIL!H78</f>
        <v>0</v>
      </c>
      <c r="AJ78" s="75">
        <f>PXIL!N78</f>
        <v>0</v>
      </c>
      <c r="AK78" s="75">
        <f>RTM_IEX!H78</f>
        <v>48.69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5.6431305341331042</v>
      </c>
      <c r="F79">
        <f>GT_Spot!P79</f>
        <v>0</v>
      </c>
      <c r="G79">
        <f>PPCL_NG!P79</f>
        <v>33.950000000000003</v>
      </c>
      <c r="H79">
        <f>PPCL_Spot!P79</f>
        <v>2.728950403690888</v>
      </c>
      <c r="I79">
        <f>Bawana_NG!P79</f>
        <v>96.499999999999986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1018.1712712727699</v>
      </c>
      <c r="P79" s="77">
        <v>115.62451711204875</v>
      </c>
      <c r="Q79" s="77">
        <v>28.96</v>
      </c>
      <c r="R79" s="80">
        <v>0</v>
      </c>
      <c r="S79" s="80">
        <v>0</v>
      </c>
      <c r="T79" s="78">
        <f>SUMPRODUCT(LTA!F79:AJ79,LTA!F$101:AJ$101,LTA!F$103:AJ$103)</f>
        <v>18.21</v>
      </c>
      <c r="U79" s="78">
        <f>SUMPRODUCT(LTA!F79:AJ79,LTA!F$102:AJ$102,LTA!F$103:AJ$103)</f>
        <v>64.22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9.1199999999999992</v>
      </c>
      <c r="Z79" s="75">
        <f>IEX!N79</f>
        <v>0</v>
      </c>
      <c r="AA79" s="117">
        <f>STOA!H79</f>
        <v>947.17</v>
      </c>
      <c r="AB79" s="117">
        <f>-STOA!N79</f>
        <v>0</v>
      </c>
      <c r="AC79">
        <f t="shared" si="3"/>
        <v>20.850349250039258</v>
      </c>
      <c r="AD79">
        <f t="shared" si="4"/>
        <v>2348.5075200726033</v>
      </c>
      <c r="AE79">
        <f>'IDT-1'!B79</f>
        <v>0</v>
      </c>
      <c r="AF79" s="26"/>
      <c r="AG79">
        <f t="shared" si="5"/>
        <v>2348.5075200726033</v>
      </c>
      <c r="AI79" s="75">
        <f>PXIL!H79</f>
        <v>0</v>
      </c>
      <c r="AJ79" s="75">
        <f>PXIL!N79</f>
        <v>0</v>
      </c>
      <c r="AK79" s="75">
        <f>RTM_IEX!H79</f>
        <v>20.38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8.68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5.6431305341331042</v>
      </c>
      <c r="F80">
        <f>GT_Spot!P80</f>
        <v>0</v>
      </c>
      <c r="G80">
        <f>PPCL_NG!P80</f>
        <v>33.950000000000003</v>
      </c>
      <c r="H80">
        <f>PPCL_Spot!P80</f>
        <v>3.3</v>
      </c>
      <c r="I80">
        <f>Bawana_NG!P80</f>
        <v>96.499999999999986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1040.0723095511701</v>
      </c>
      <c r="P80" s="77">
        <v>115.62451711204875</v>
      </c>
      <c r="Q80" s="77">
        <v>28.96</v>
      </c>
      <c r="R80" s="80">
        <v>0</v>
      </c>
      <c r="S80" s="80">
        <v>0</v>
      </c>
      <c r="T80" s="78">
        <f>SUMPRODUCT(LTA!F80:AJ80,LTA!F$101:AJ$101,LTA!F$103:AJ$103)</f>
        <v>16.86</v>
      </c>
      <c r="U80" s="78">
        <f>SUMPRODUCT(LTA!F80:AJ80,LTA!F$102:AJ$102,LTA!F$103:AJ$103)</f>
        <v>65.83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24.76</v>
      </c>
      <c r="Z80" s="75">
        <f>IEX!N80</f>
        <v>0</v>
      </c>
      <c r="AA80" s="117">
        <f>STOA!H80</f>
        <v>946.94999999999993</v>
      </c>
      <c r="AB80" s="117">
        <f>-STOA!N80</f>
        <v>0</v>
      </c>
      <c r="AC80">
        <f t="shared" si="3"/>
        <v>21.080927623336699</v>
      </c>
      <c r="AD80">
        <f t="shared" si="4"/>
        <v>2374.4790295740154</v>
      </c>
      <c r="AE80">
        <f>'IDT-1'!B80</f>
        <v>0</v>
      </c>
      <c r="AF80" s="26"/>
      <c r="AG80">
        <f t="shared" si="5"/>
        <v>2374.4790295740154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17.11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13.274653579676674</v>
      </c>
      <c r="F81">
        <f>GT_Spot!P81</f>
        <v>0</v>
      </c>
      <c r="G81">
        <f>PPCL_NG!P81</f>
        <v>33.950000000000003</v>
      </c>
      <c r="H81">
        <f>PPCL_Spot!P81</f>
        <v>5.7178008458285277</v>
      </c>
      <c r="I81">
        <f>Bawana_NG!P81</f>
        <v>96.499999999999986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1038.3537559655699</v>
      </c>
      <c r="P81" s="77">
        <v>115.62451711204875</v>
      </c>
      <c r="Q81" s="77">
        <v>28.96</v>
      </c>
      <c r="R81" s="80">
        <v>0</v>
      </c>
      <c r="S81" s="80">
        <v>0</v>
      </c>
      <c r="T81" s="78">
        <f>SUMPRODUCT(LTA!F81:AJ81,LTA!F$101:AJ$101,LTA!F$103:AJ$103)</f>
        <v>16.57</v>
      </c>
      <c r="U81" s="78">
        <f>SUMPRODUCT(LTA!F81:AJ81,LTA!F$102:AJ$102,LTA!F$103:AJ$103)</f>
        <v>66.25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40.200000000000003</v>
      </c>
      <c r="Z81" s="75">
        <f>IEX!N81</f>
        <v>0</v>
      </c>
      <c r="AA81" s="117">
        <f>STOA!H81</f>
        <v>951.79</v>
      </c>
      <c r="AB81" s="117">
        <f>-STOA!N81</f>
        <v>0</v>
      </c>
      <c r="AC81">
        <f t="shared" si="3"/>
        <v>21.522958402027495</v>
      </c>
      <c r="AD81">
        <f t="shared" si="4"/>
        <v>2424.2677691010963</v>
      </c>
      <c r="AE81">
        <f>'IDT-1'!B81</f>
        <v>0</v>
      </c>
      <c r="AF81" s="26"/>
      <c r="AG81">
        <f t="shared" si="5"/>
        <v>2424.2677691010963</v>
      </c>
      <c r="AI81" s="75">
        <f>PXIL!H81</f>
        <v>0</v>
      </c>
      <c r="AJ81" s="75">
        <f>PXIL!N81</f>
        <v>0</v>
      </c>
      <c r="AK81" s="75">
        <f>RTM_IEX!H81</f>
        <v>13.6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25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5.6431305341331042</v>
      </c>
      <c r="F82">
        <f>GT_Spot!P82</f>
        <v>0</v>
      </c>
      <c r="G82">
        <f>PPCL_NG!P82</f>
        <v>33.950000000000003</v>
      </c>
      <c r="H82">
        <f>PPCL_Spot!P82</f>
        <v>3.3</v>
      </c>
      <c r="I82">
        <f>Bawana_NG!P82</f>
        <v>96.499999999999986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1038.57196062717</v>
      </c>
      <c r="P82" s="77">
        <v>115.62451711204875</v>
      </c>
      <c r="Q82" s="77">
        <v>28.96</v>
      </c>
      <c r="R82" s="80">
        <v>0</v>
      </c>
      <c r="S82" s="80">
        <v>0</v>
      </c>
      <c r="T82" s="78">
        <f>SUMPRODUCT(LTA!F82:AJ82,LTA!F$101:AJ$101,LTA!F$103:AJ$103)</f>
        <v>18.14</v>
      </c>
      <c r="U82" s="78">
        <f>SUMPRODUCT(LTA!F82:AJ82,LTA!F$102:AJ$102,LTA!F$103:AJ$103)</f>
        <v>67.64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41.3</v>
      </c>
      <c r="Z82" s="75">
        <f>IEX!N82</f>
        <v>0</v>
      </c>
      <c r="AA82" s="117">
        <f>STOA!H82</f>
        <v>970.21999999999991</v>
      </c>
      <c r="AB82" s="117">
        <f>-STOA!N82</f>
        <v>0</v>
      </c>
      <c r="AC82">
        <f t="shared" si="3"/>
        <v>21.923696291304285</v>
      </c>
      <c r="AD82">
        <f t="shared" si="4"/>
        <v>2379.0059119820476</v>
      </c>
      <c r="AE82">
        <f>'IDT-1'!B82</f>
        <v>0</v>
      </c>
      <c r="AF82" s="26"/>
      <c r="AG82">
        <f t="shared" si="5"/>
        <v>2379.0059119820476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-45</v>
      </c>
      <c r="AM82" s="75">
        <f>RTM_PXI!H82</f>
        <v>0</v>
      </c>
      <c r="AN82" s="75">
        <f>RTM_PXI!N82</f>
        <v>0</v>
      </c>
      <c r="AO82" s="192">
        <f>GDAM_IEX!H82</f>
        <v>26.08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5.6431305341331042</v>
      </c>
      <c r="F83">
        <f>GT_Spot!P83</f>
        <v>0</v>
      </c>
      <c r="G83">
        <f>PPCL_NG!P83</f>
        <v>33.950000000000003</v>
      </c>
      <c r="H83">
        <f>PPCL_Spot!P83</f>
        <v>3.3</v>
      </c>
      <c r="I83">
        <f>Bawana_NG!P83</f>
        <v>96.499999999999986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1042.2865504055701</v>
      </c>
      <c r="P83" s="77">
        <v>115.62451711204875</v>
      </c>
      <c r="Q83" s="77">
        <v>28.96</v>
      </c>
      <c r="R83" s="80">
        <v>0</v>
      </c>
      <c r="S83" s="80">
        <v>0</v>
      </c>
      <c r="T83" s="78">
        <f>SUMPRODUCT(LTA!F83:AJ83,LTA!F$101:AJ$101,LTA!F$103:AJ$103)</f>
        <v>18.05</v>
      </c>
      <c r="U83" s="78">
        <f>SUMPRODUCT(LTA!F83:AJ83,LTA!F$102:AJ$102,LTA!F$103:AJ$103)</f>
        <v>67.73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1076.79</v>
      </c>
      <c r="AB83" s="117">
        <f>-STOA!N83</f>
        <v>0</v>
      </c>
      <c r="AC83">
        <f t="shared" si="3"/>
        <v>22.354060942855419</v>
      </c>
      <c r="AD83">
        <f t="shared" si="4"/>
        <v>2517.8801371088966</v>
      </c>
      <c r="AE83">
        <f>'IDT-1'!B83</f>
        <v>0</v>
      </c>
      <c r="AF83" s="26"/>
      <c r="AG83">
        <f t="shared" si="5"/>
        <v>2517.8801371088966</v>
      </c>
      <c r="AI83" s="75">
        <f>PXIL!H83</f>
        <v>0</v>
      </c>
      <c r="AJ83" s="75">
        <f>PXIL!N83</f>
        <v>0</v>
      </c>
      <c r="AK83" s="75">
        <f>RTM_IEX!H83</f>
        <v>51.4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5.6431305341331042</v>
      </c>
      <c r="F84">
        <f>GT_Spot!P84</f>
        <v>0</v>
      </c>
      <c r="G84">
        <f>PPCL_NG!P84</f>
        <v>33.950000000000003</v>
      </c>
      <c r="H84">
        <f>PPCL_Spot!P84</f>
        <v>3.3</v>
      </c>
      <c r="I84">
        <f>Bawana_NG!P84</f>
        <v>96.499999999999986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1042.2865504055701</v>
      </c>
      <c r="P84" s="77">
        <v>115.62451711204875</v>
      </c>
      <c r="Q84" s="77">
        <v>28.96</v>
      </c>
      <c r="R84" s="80">
        <v>0</v>
      </c>
      <c r="S84" s="80">
        <v>0</v>
      </c>
      <c r="T84" s="78">
        <f>SUMPRODUCT(LTA!F84:AJ84,LTA!F$101:AJ$101,LTA!F$103:AJ$103)</f>
        <v>18.14</v>
      </c>
      <c r="U84" s="78">
        <f>SUMPRODUCT(LTA!F84:AJ84,LTA!F$102:AJ$102,LTA!F$103:AJ$103)</f>
        <v>67.960000000000008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4.3899999999999997</v>
      </c>
      <c r="Z84" s="75">
        <f>IEX!N84</f>
        <v>0</v>
      </c>
      <c r="AA84" s="117">
        <f>STOA!H84</f>
        <v>1081.6399999999999</v>
      </c>
      <c r="AB84" s="117">
        <f>-STOA!N84</f>
        <v>0</v>
      </c>
      <c r="AC84">
        <f t="shared" si="3"/>
        <v>22.567548942855417</v>
      </c>
      <c r="AD84">
        <f t="shared" si="4"/>
        <v>2541.9266491088965</v>
      </c>
      <c r="AE84">
        <f>'IDT-1'!B84</f>
        <v>0</v>
      </c>
      <c r="AF84" s="26"/>
      <c r="AG84">
        <f t="shared" si="5"/>
        <v>2541.9266491088965</v>
      </c>
      <c r="AI84" s="75">
        <f>PXIL!H84</f>
        <v>0</v>
      </c>
      <c r="AJ84" s="75">
        <f>PXIL!N84</f>
        <v>0</v>
      </c>
      <c r="AK84" s="75">
        <f>RTM_IEX!H84</f>
        <v>59.65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6.45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13.274653579676674</v>
      </c>
      <c r="F85">
        <f>GT_Spot!P85</f>
        <v>0</v>
      </c>
      <c r="G85">
        <f>PPCL_NG!P85</f>
        <v>33.950000000000003</v>
      </c>
      <c r="H85">
        <f>PPCL_Spot!P85</f>
        <v>4.21837754709727</v>
      </c>
      <c r="I85">
        <f>Bawana_NG!P85</f>
        <v>96.499999999999986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1042.2865504055701</v>
      </c>
      <c r="P85" s="77">
        <v>115.62451711204875</v>
      </c>
      <c r="Q85" s="77">
        <v>28.96</v>
      </c>
      <c r="R85" s="80">
        <v>0</v>
      </c>
      <c r="S85" s="80">
        <v>0</v>
      </c>
      <c r="T85" s="78">
        <f>SUMPRODUCT(LTA!F85:AJ85,LTA!F$101:AJ$101,LTA!F$103:AJ$103)</f>
        <v>17.88</v>
      </c>
      <c r="U85" s="78">
        <f>SUMPRODUCT(LTA!F85:AJ85,LTA!F$102:AJ$102,LTA!F$103:AJ$103)</f>
        <v>68.44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21.16</v>
      </c>
      <c r="Z85" s="75">
        <f>IEX!N85</f>
        <v>0</v>
      </c>
      <c r="AA85" s="117">
        <f>STOA!H85</f>
        <v>1086.4899999999998</v>
      </c>
      <c r="AB85" s="117">
        <f>-STOA!N85</f>
        <v>0</v>
      </c>
      <c r="AC85">
        <f t="shared" si="3"/>
        <v>22.980532068070662</v>
      </c>
      <c r="AD85">
        <f t="shared" si="4"/>
        <v>2588.4435665763222</v>
      </c>
      <c r="AE85">
        <f>'IDT-1'!B85</f>
        <v>0</v>
      </c>
      <c r="AF85" s="26"/>
      <c r="AG85">
        <f t="shared" si="5"/>
        <v>2588.4435665763222</v>
      </c>
      <c r="AI85" s="75">
        <f>PXIL!H85</f>
        <v>0</v>
      </c>
      <c r="AJ85" s="75">
        <f>PXIL!N85</f>
        <v>0</v>
      </c>
      <c r="AK85" s="75">
        <f>RTM_IEX!H85</f>
        <v>56.95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25.69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13.274653579676674</v>
      </c>
      <c r="F86">
        <f>GT_Spot!P86</f>
        <v>0</v>
      </c>
      <c r="G86">
        <f>PPCL_NG!P86</f>
        <v>33.950000000000003</v>
      </c>
      <c r="H86">
        <f>PPCL_Spot!P86</f>
        <v>5.7178008458285277</v>
      </c>
      <c r="I86">
        <f>Bawana_NG!P86</f>
        <v>97.12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1007.4595785351428</v>
      </c>
      <c r="P86" s="77">
        <v>115.62451711204875</v>
      </c>
      <c r="Q86" s="77">
        <v>28.96</v>
      </c>
      <c r="R86" s="80">
        <v>0</v>
      </c>
      <c r="S86" s="80">
        <v>0</v>
      </c>
      <c r="T86" s="78">
        <f>SUMPRODUCT(LTA!F86:AJ86,LTA!F$101:AJ$101,LTA!F$103:AJ$103)</f>
        <v>17.809999999999999</v>
      </c>
      <c r="U86" s="78">
        <f>SUMPRODUCT(LTA!F86:AJ86,LTA!F$102:AJ$102,LTA!F$103:AJ$103)</f>
        <v>68.960000000000008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42.54</v>
      </c>
      <c r="Z86" s="75">
        <f>IEX!N86</f>
        <v>0</v>
      </c>
      <c r="AA86" s="117">
        <f>STOA!H86</f>
        <v>1096.1799999999998</v>
      </c>
      <c r="AB86" s="117">
        <f>-STOA!N86</f>
        <v>0</v>
      </c>
      <c r="AC86">
        <f t="shared" si="3"/>
        <v>23.425921640639732</v>
      </c>
      <c r="AD86">
        <f t="shared" si="4"/>
        <v>2638.6106284320567</v>
      </c>
      <c r="AE86">
        <f>'IDT-1'!B86</f>
        <v>0</v>
      </c>
      <c r="AF86" s="26"/>
      <c r="AG86">
        <f t="shared" si="5"/>
        <v>2638.6106284320567</v>
      </c>
      <c r="AI86" s="75">
        <f>PXIL!H86</f>
        <v>0</v>
      </c>
      <c r="AJ86" s="75">
        <f>PXIL!N86</f>
        <v>0</v>
      </c>
      <c r="AK86" s="75">
        <f>RTM_IEX!H86</f>
        <v>98.39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36.049999999999997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13.274653579676674</v>
      </c>
      <c r="F87">
        <f>GT_Spot!P87</f>
        <v>0</v>
      </c>
      <c r="G87">
        <f>PPCL_NG!P87</f>
        <v>33.950000000000003</v>
      </c>
      <c r="H87">
        <f>PPCL_Spot!P87</f>
        <v>6.35</v>
      </c>
      <c r="I87">
        <f>Bawana_NG!P87</f>
        <v>97.12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1000.8048177737645</v>
      </c>
      <c r="P87" s="77">
        <v>115.62451711204875</v>
      </c>
      <c r="Q87" s="77">
        <v>28.96</v>
      </c>
      <c r="R87" s="80">
        <v>0</v>
      </c>
      <c r="S87" s="80">
        <v>0</v>
      </c>
      <c r="T87" s="78">
        <f>SUMPRODUCT(LTA!F87:AJ87,LTA!F$101:AJ$101,LTA!F$103:AJ$103)</f>
        <v>18.489999999999998</v>
      </c>
      <c r="U87" s="78">
        <f>SUMPRODUCT(LTA!F87:AJ87,LTA!F$102:AJ$102,LTA!F$103:AJ$103)</f>
        <v>69.58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1261.0199999999998</v>
      </c>
      <c r="AB87" s="117">
        <f>-STOA!N87</f>
        <v>0</v>
      </c>
      <c r="AC87">
        <f t="shared" si="3"/>
        <v>23.606021816817538</v>
      </c>
      <c r="AD87">
        <f t="shared" si="4"/>
        <v>2584.5679666486722</v>
      </c>
      <c r="AE87">
        <f>'IDT-1'!B87</f>
        <v>0</v>
      </c>
      <c r="AF87" s="26"/>
      <c r="AG87">
        <f t="shared" si="5"/>
        <v>2584.5679666486722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13.274653579676674</v>
      </c>
      <c r="F88">
        <f>GT_Spot!P88</f>
        <v>0</v>
      </c>
      <c r="G88">
        <f>PPCL_NG!P88</f>
        <v>33.950000000000003</v>
      </c>
      <c r="H88">
        <f>PPCL_Spot!P88</f>
        <v>6.35</v>
      </c>
      <c r="I88">
        <f>Bawana_NG!P88</f>
        <v>97.12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1001.2412270969645</v>
      </c>
      <c r="P88" s="77">
        <v>115.62451711204875</v>
      </c>
      <c r="Q88" s="77">
        <v>28.96</v>
      </c>
      <c r="R88" s="80">
        <v>0</v>
      </c>
      <c r="S88" s="80">
        <v>0</v>
      </c>
      <c r="T88" s="78">
        <f>SUMPRODUCT(LTA!F88:AJ88,LTA!F$101:AJ$101,LTA!F$103:AJ$103)</f>
        <v>20.52</v>
      </c>
      <c r="U88" s="78">
        <f>SUMPRODUCT(LTA!F88:AJ88,LTA!F$102:AJ$102,LTA!F$103:AJ$103)</f>
        <v>76.669999999999987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2.56</v>
      </c>
      <c r="Z88" s="75">
        <f>IEX!N88</f>
        <v>0</v>
      </c>
      <c r="AA88" s="117">
        <f>STOA!H88</f>
        <v>1270.7099999999996</v>
      </c>
      <c r="AB88" s="117">
        <f>-STOA!N88</f>
        <v>0</v>
      </c>
      <c r="AC88">
        <f t="shared" si="3"/>
        <v>23.894027500540471</v>
      </c>
      <c r="AD88">
        <f t="shared" si="4"/>
        <v>2691.3363702881488</v>
      </c>
      <c r="AE88">
        <f>'IDT-1'!B88</f>
        <v>0</v>
      </c>
      <c r="AF88" s="26"/>
      <c r="AG88">
        <f t="shared" si="5"/>
        <v>2691.3363702881488</v>
      </c>
      <c r="AI88" s="75">
        <f>PXIL!H88</f>
        <v>0</v>
      </c>
      <c r="AJ88" s="75">
        <f>PXIL!N88</f>
        <v>0</v>
      </c>
      <c r="AK88" s="75">
        <f>RTM_IEX!H88</f>
        <v>43.05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5.2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13.274653579676674</v>
      </c>
      <c r="F89">
        <f>GT_Spot!P89</f>
        <v>0</v>
      </c>
      <c r="G89">
        <f>PPCL_NG!P89</f>
        <v>33.950000000000003</v>
      </c>
      <c r="H89">
        <f>PPCL_Spot!P89</f>
        <v>6.35</v>
      </c>
      <c r="I89">
        <f>Bawana_NG!P89</f>
        <v>97.12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1000.8872769815355</v>
      </c>
      <c r="P89" s="77">
        <v>115.62451711204875</v>
      </c>
      <c r="Q89" s="77">
        <v>28.96</v>
      </c>
      <c r="R89" s="80">
        <v>0</v>
      </c>
      <c r="S89" s="80">
        <v>0</v>
      </c>
      <c r="T89" s="78">
        <f>SUMPRODUCT(LTA!F89:AJ89,LTA!F$101:AJ$101,LTA!F$103:AJ$103)</f>
        <v>21.04</v>
      </c>
      <c r="U89" s="78">
        <f>SUMPRODUCT(LTA!F89:AJ89,LTA!F$102:AJ$102,LTA!F$103:AJ$103)</f>
        <v>76.52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24.55</v>
      </c>
      <c r="Z89" s="75">
        <f>IEX!N89</f>
        <v>0</v>
      </c>
      <c r="AA89" s="117">
        <f>STOA!H89</f>
        <v>1265.8599999999997</v>
      </c>
      <c r="AB89" s="117">
        <f>-STOA!N89</f>
        <v>0</v>
      </c>
      <c r="AC89">
        <f t="shared" si="3"/>
        <v>24.056703034924212</v>
      </c>
      <c r="AD89">
        <f t="shared" si="4"/>
        <v>2673.4997446383363</v>
      </c>
      <c r="AE89">
        <f>'IDT-1'!B89</f>
        <v>0</v>
      </c>
      <c r="AF89" s="26"/>
      <c r="AG89">
        <f t="shared" si="5"/>
        <v>2673.4997446383363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-18</v>
      </c>
      <c r="AM89" s="75">
        <f>RTM_PXI!H89</f>
        <v>0</v>
      </c>
      <c r="AN89" s="75">
        <f>RTM_PXI!N89</f>
        <v>0</v>
      </c>
      <c r="AO89" s="192">
        <f>GDAM_IEX!H89</f>
        <v>31.42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13.274653579676674</v>
      </c>
      <c r="F90">
        <f>GT_Spot!P90</f>
        <v>0</v>
      </c>
      <c r="G90">
        <f>PPCL_NG!P90</f>
        <v>33.950000000000003</v>
      </c>
      <c r="H90">
        <f>PPCL_Spot!P90</f>
        <v>6.35</v>
      </c>
      <c r="I90">
        <f>Bawana_NG!P90</f>
        <v>97.12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1000.8872769815355</v>
      </c>
      <c r="P90" s="77">
        <v>115.62451711204875</v>
      </c>
      <c r="Q90" s="77">
        <v>28.96</v>
      </c>
      <c r="R90" s="80">
        <v>0</v>
      </c>
      <c r="S90" s="80">
        <v>0</v>
      </c>
      <c r="T90" s="78">
        <f>SUMPRODUCT(LTA!F90:AJ90,LTA!F$101:AJ$101,LTA!F$103:AJ$103)</f>
        <v>21.61</v>
      </c>
      <c r="U90" s="78">
        <f>SUMPRODUCT(LTA!F90:AJ90,LTA!F$102:AJ$102,LTA!F$103:AJ$103)</f>
        <v>78.259999999999991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56.32</v>
      </c>
      <c r="Z90" s="75">
        <f>IEX!N90</f>
        <v>0</v>
      </c>
      <c r="AA90" s="117">
        <f>STOA!H90</f>
        <v>1261.0199999999998</v>
      </c>
      <c r="AB90" s="117">
        <f>-STOA!N90</f>
        <v>0</v>
      </c>
      <c r="AC90">
        <f t="shared" si="3"/>
        <v>24.871760739524692</v>
      </c>
      <c r="AD90">
        <f t="shared" si="4"/>
        <v>2801.4646869337357</v>
      </c>
      <c r="AE90">
        <f>'IDT-1'!B90</f>
        <v>0</v>
      </c>
      <c r="AF90" s="26"/>
      <c r="AG90">
        <f t="shared" si="5"/>
        <v>2801.4646869337357</v>
      </c>
      <c r="AI90" s="75">
        <f>PXIL!H90</f>
        <v>0</v>
      </c>
      <c r="AJ90" s="75">
        <f>PXIL!N90</f>
        <v>0</v>
      </c>
      <c r="AK90" s="75">
        <f>RTM_IEX!H90</f>
        <v>66.44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46.52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13.274653579676674</v>
      </c>
      <c r="F91">
        <f>GT_Spot!P91</f>
        <v>0</v>
      </c>
      <c r="G91">
        <f>PPCL_NG!P91</f>
        <v>33.950000000000003</v>
      </c>
      <c r="H91">
        <f>PPCL_Spot!P91</f>
        <v>4.6983798690106866</v>
      </c>
      <c r="I91">
        <f>Bawana_NG!P91</f>
        <v>97.12610872961821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991.78867291651352</v>
      </c>
      <c r="P91" s="77">
        <v>115.62451711204875</v>
      </c>
      <c r="Q91" s="77">
        <v>28.96</v>
      </c>
      <c r="R91" s="80">
        <v>0</v>
      </c>
      <c r="S91" s="80">
        <v>0</v>
      </c>
      <c r="T91" s="78">
        <f>SUMPRODUCT(LTA!F91:AJ91,LTA!F$101:AJ$101,LTA!F$103:AJ$103)</f>
        <v>22.82</v>
      </c>
      <c r="U91" s="78">
        <f>SUMPRODUCT(LTA!F91:AJ91,LTA!F$102:AJ$102,LTA!F$103:AJ$103)</f>
        <v>78.28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1436.8899999999996</v>
      </c>
      <c r="AB91" s="117">
        <f>-STOA!N91</f>
        <v>0</v>
      </c>
      <c r="AC91">
        <f t="shared" si="3"/>
        <v>25.405350557318737</v>
      </c>
      <c r="AD91">
        <f t="shared" si="4"/>
        <v>2735.0069816495484</v>
      </c>
      <c r="AE91">
        <f>'IDT-1'!B91</f>
        <v>0</v>
      </c>
      <c r="AF91" s="26"/>
      <c r="AG91">
        <f t="shared" si="5"/>
        <v>2735.0069816495484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-63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13.274653579676674</v>
      </c>
      <c r="F92">
        <f>GT_Spot!P92</f>
        <v>0</v>
      </c>
      <c r="G92">
        <f>PPCL_NG!P92</f>
        <v>33.950000000000003</v>
      </c>
      <c r="H92">
        <f>PPCL_Spot!P92</f>
        <v>6.35</v>
      </c>
      <c r="I92">
        <f>Bawana_NG!P92</f>
        <v>97.750000000000014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991.78867291651352</v>
      </c>
      <c r="P92" s="77">
        <v>115.62451711204875</v>
      </c>
      <c r="Q92" s="77">
        <v>28.96</v>
      </c>
      <c r="R92" s="80">
        <v>0</v>
      </c>
      <c r="S92" s="80">
        <v>0</v>
      </c>
      <c r="T92" s="78">
        <f>SUMPRODUCT(LTA!F92:AJ92,LTA!F$101:AJ$101,LTA!F$103:AJ$103)</f>
        <v>19.579999999999998</v>
      </c>
      <c r="U92" s="78">
        <f>SUMPRODUCT(LTA!F92:AJ92,LTA!F$102:AJ$102,LTA!F$103:AJ$103)</f>
        <v>79.94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6.15</v>
      </c>
      <c r="Z92" s="75">
        <f>IEX!N92</f>
        <v>0</v>
      </c>
      <c r="AA92" s="117">
        <f>STOA!H92</f>
        <v>1436.8899999999996</v>
      </c>
      <c r="AB92" s="117">
        <f>-STOA!N92</f>
        <v>0</v>
      </c>
      <c r="AC92">
        <f t="shared" si="3"/>
        <v>25.030437023752501</v>
      </c>
      <c r="AD92">
        <f t="shared" si="4"/>
        <v>2819.337406584486</v>
      </c>
      <c r="AE92">
        <f>'IDT-1'!B92</f>
        <v>0</v>
      </c>
      <c r="AF92" s="26"/>
      <c r="AG92">
        <f t="shared" si="5"/>
        <v>2819.337406584486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14.11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13.274653579676674</v>
      </c>
      <c r="F93">
        <f>GT_Spot!P93</f>
        <v>0</v>
      </c>
      <c r="G93">
        <f>PPCL_NG!P93</f>
        <v>33.950000000000003</v>
      </c>
      <c r="H93">
        <f>PPCL_Spot!P93</f>
        <v>6.35</v>
      </c>
      <c r="I93">
        <f>Bawana_NG!P93</f>
        <v>97.750000000000014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1004.7146065085409</v>
      </c>
      <c r="P93" s="77">
        <v>115.62451711204875</v>
      </c>
      <c r="Q93" s="77">
        <v>28.96</v>
      </c>
      <c r="R93" s="80">
        <v>0</v>
      </c>
      <c r="S93" s="80">
        <v>0</v>
      </c>
      <c r="T93" s="78">
        <f>SUMPRODUCT(LTA!F93:AJ93,LTA!F$101:AJ$101,LTA!F$103:AJ$103)</f>
        <v>20.02</v>
      </c>
      <c r="U93" s="78">
        <f>SUMPRODUCT(LTA!F93:AJ93,LTA!F$102:AJ$102,LTA!F$103:AJ$103)</f>
        <v>72.91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24.94</v>
      </c>
      <c r="Z93" s="75">
        <f>IEX!N93</f>
        <v>0</v>
      </c>
      <c r="AA93" s="117">
        <f>STOA!H93</f>
        <v>1436.8899999999996</v>
      </c>
      <c r="AB93" s="117">
        <f>-STOA!N93</f>
        <v>0</v>
      </c>
      <c r="AC93">
        <f t="shared" si="3"/>
        <v>25.494630004495516</v>
      </c>
      <c r="AD93">
        <f t="shared" si="4"/>
        <v>2859.5691471957707</v>
      </c>
      <c r="AE93">
        <f>'IDT-1'!B93</f>
        <v>0</v>
      </c>
      <c r="AF93" s="26"/>
      <c r="AG93">
        <f t="shared" si="5"/>
        <v>2859.5691471957707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-6</v>
      </c>
      <c r="AM93" s="75">
        <f>RTM_PXI!H93</f>
        <v>0</v>
      </c>
      <c r="AN93" s="75">
        <f>RTM_PXI!N93</f>
        <v>0</v>
      </c>
      <c r="AO93" s="192">
        <f>GDAM_IEX!H93</f>
        <v>35.68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13.274653579676674</v>
      </c>
      <c r="F94">
        <f>GT_Spot!P94</f>
        <v>0</v>
      </c>
      <c r="G94">
        <f>PPCL_NG!P94</f>
        <v>33.950000000000003</v>
      </c>
      <c r="H94">
        <f>PPCL_Spot!P94</f>
        <v>6.35</v>
      </c>
      <c r="I94">
        <f>Bawana_NG!P94</f>
        <v>97.750000000000014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1004.7146065085409</v>
      </c>
      <c r="P94" s="77">
        <v>115.62451711204875</v>
      </c>
      <c r="Q94" s="77">
        <v>28.96</v>
      </c>
      <c r="R94" s="80">
        <v>0</v>
      </c>
      <c r="S94" s="80">
        <v>0</v>
      </c>
      <c r="T94" s="78">
        <f>SUMPRODUCT(LTA!F94:AJ94,LTA!F$101:AJ$101,LTA!F$103:AJ$103)</f>
        <v>20.36</v>
      </c>
      <c r="U94" s="78">
        <f>SUMPRODUCT(LTA!F94:AJ94,LTA!F$102:AJ$102,LTA!F$103:AJ$103)</f>
        <v>73.25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44.83</v>
      </c>
      <c r="Z94" s="75">
        <f>IEX!N94</f>
        <v>0</v>
      </c>
      <c r="AA94" s="117">
        <f>STOA!H94</f>
        <v>1436.8899999999996</v>
      </c>
      <c r="AB94" s="117">
        <f>-STOA!N94</f>
        <v>0</v>
      </c>
      <c r="AC94">
        <f t="shared" si="3"/>
        <v>25.836225407239663</v>
      </c>
      <c r="AD94">
        <f t="shared" si="4"/>
        <v>2875.9475517930264</v>
      </c>
      <c r="AE94">
        <f>'IDT-1'!B94</f>
        <v>0</v>
      </c>
      <c r="AF94" s="26"/>
      <c r="AG94">
        <f t="shared" si="5"/>
        <v>2875.9475517930264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-17</v>
      </c>
      <c r="AM94" s="75">
        <f>RTM_PXI!H94</f>
        <v>0</v>
      </c>
      <c r="AN94" s="75">
        <f>RTM_PXI!N94</f>
        <v>0</v>
      </c>
      <c r="AO94" s="192">
        <f>GDAM_IEX!H94</f>
        <v>42.83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13.918271119842831</v>
      </c>
      <c r="F95">
        <f>GT_Spot!P95</f>
        <v>0</v>
      </c>
      <c r="G95">
        <f>PPCL_NG!P95</f>
        <v>33.950000000000003</v>
      </c>
      <c r="H95">
        <f>PPCL_Spot!P95</f>
        <v>6.35</v>
      </c>
      <c r="I95">
        <f>Bawana_NG!P95</f>
        <v>98.69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994.74807701513555</v>
      </c>
      <c r="P95" s="77">
        <v>115.62451711204875</v>
      </c>
      <c r="Q95" s="77">
        <v>28.96</v>
      </c>
      <c r="R95" s="80">
        <v>0</v>
      </c>
      <c r="S95" s="80">
        <v>0</v>
      </c>
      <c r="T95" s="78">
        <f>SUMPRODUCT(LTA!F95:AJ95,LTA!F$101:AJ$101,LTA!F$103:AJ$103)</f>
        <v>20.68</v>
      </c>
      <c r="U95" s="78">
        <f>SUMPRODUCT(LTA!F95:AJ95,LTA!F$102:AJ$102,LTA!F$103:AJ$103)</f>
        <v>73.959999999999994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22.8</v>
      </c>
      <c r="Z95" s="75">
        <f>IEX!N95</f>
        <v>0</v>
      </c>
      <c r="AA95" s="117">
        <f>STOA!H95</f>
        <v>1436.8899999999996</v>
      </c>
      <c r="AB95" s="117">
        <f>-STOA!N95</f>
        <v>0</v>
      </c>
      <c r="AC95">
        <f t="shared" si="3"/>
        <v>26.014655614173837</v>
      </c>
      <c r="AD95">
        <f t="shared" si="4"/>
        <v>2930.1962096328525</v>
      </c>
      <c r="AE95">
        <f>'IDT-1'!B95</f>
        <v>0</v>
      </c>
      <c r="AF95" s="26"/>
      <c r="AG95">
        <f t="shared" si="5"/>
        <v>2930.1962096328525</v>
      </c>
      <c r="AI95" s="75">
        <f>PXIL!H95</f>
        <v>0</v>
      </c>
      <c r="AJ95" s="75">
        <f>PXIL!N95</f>
        <v>0</v>
      </c>
      <c r="AK95" s="75">
        <f>RTM_IEX!H95</f>
        <v>27.15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82.49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13.918271119842831</v>
      </c>
      <c r="F96">
        <f>GT_Spot!P96</f>
        <v>0</v>
      </c>
      <c r="G96">
        <f>PPCL_NG!P96</f>
        <v>33.950000000000003</v>
      </c>
      <c r="H96">
        <f>PPCL_Spot!P96</f>
        <v>6.35</v>
      </c>
      <c r="I96">
        <f>Bawana_NG!P96</f>
        <v>98.69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994.74807701513555</v>
      </c>
      <c r="P96" s="77">
        <v>115.62451711204875</v>
      </c>
      <c r="Q96" s="77">
        <v>28.96</v>
      </c>
      <c r="R96" s="80">
        <v>0</v>
      </c>
      <c r="S96" s="80">
        <v>0</v>
      </c>
      <c r="T96" s="78">
        <f>SUMPRODUCT(LTA!F96:AJ96,LTA!F$101:AJ$101,LTA!F$103:AJ$103)</f>
        <v>12.61</v>
      </c>
      <c r="U96" s="78">
        <f>SUMPRODUCT(LTA!F96:AJ96,LTA!F$102:AJ$102,LTA!F$103:AJ$103)</f>
        <v>64.040000000000006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27.84</v>
      </c>
      <c r="Z96" s="75">
        <f>IEX!N96</f>
        <v>0</v>
      </c>
      <c r="AA96" s="117">
        <f>STOA!H96</f>
        <v>1436.8899999999996</v>
      </c>
      <c r="AB96" s="117">
        <f>-STOA!N96</f>
        <v>0</v>
      </c>
      <c r="AC96">
        <f t="shared" si="3"/>
        <v>25.684567614173837</v>
      </c>
      <c r="AD96">
        <f t="shared" si="4"/>
        <v>2893.0162976328529</v>
      </c>
      <c r="AE96">
        <f>'IDT-1'!B96</f>
        <v>0</v>
      </c>
      <c r="AF96" s="26"/>
      <c r="AG96">
        <f t="shared" si="5"/>
        <v>2893.0162976328529</v>
      </c>
      <c r="AI96" s="75">
        <f>PXIL!H96</f>
        <v>0</v>
      </c>
      <c r="AJ96" s="75">
        <f>PXIL!N96</f>
        <v>0</v>
      </c>
      <c r="AK96" s="75">
        <f>RTM_IEX!H96</f>
        <v>10.67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74.41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13.918271119842831</v>
      </c>
      <c r="F97">
        <f>GT_Spot!P97</f>
        <v>0</v>
      </c>
      <c r="G97">
        <f>PPCL_NG!P97</f>
        <v>33.950000000000003</v>
      </c>
      <c r="H97">
        <f>PPCL_Spot!P97</f>
        <v>5.12</v>
      </c>
      <c r="I97">
        <f>Bawana_NG!P97</f>
        <v>98.06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985.31761106873557</v>
      </c>
      <c r="P97" s="77">
        <v>115.62451711204875</v>
      </c>
      <c r="Q97" s="77">
        <v>28.96</v>
      </c>
      <c r="R97" s="80">
        <v>0</v>
      </c>
      <c r="S97" s="80">
        <v>0</v>
      </c>
      <c r="T97" s="78">
        <f>SUMPRODUCT(LTA!F97:AJ97,LTA!F$101:AJ$101,LTA!F$103:AJ$103)</f>
        <v>12.39</v>
      </c>
      <c r="U97" s="78">
        <f>SUMPRODUCT(LTA!F97:AJ97,LTA!F$102:AJ$102,LTA!F$103:AJ$103)</f>
        <v>64.010000000000005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1436.8899999999996</v>
      </c>
      <c r="AB97" s="117">
        <f>-STOA!N97</f>
        <v>0</v>
      </c>
      <c r="AC97">
        <f t="shared" si="3"/>
        <v>26.031283513845519</v>
      </c>
      <c r="AD97">
        <f t="shared" si="4"/>
        <v>2932.0691157867809</v>
      </c>
      <c r="AE97">
        <f>'IDT-1'!B97</f>
        <v>0</v>
      </c>
      <c r="AF97" s="26"/>
      <c r="AG97">
        <f t="shared" si="5"/>
        <v>2932.0691157867809</v>
      </c>
      <c r="AI97" s="75">
        <f>PXIL!H97</f>
        <v>0</v>
      </c>
      <c r="AJ97" s="75">
        <f>PXIL!N97</f>
        <v>0</v>
      </c>
      <c r="AK97" s="75">
        <f>RTM_IEX!H97</f>
        <v>104.72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59.14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13.918271119842831</v>
      </c>
      <c r="F98">
        <f>GT_Spot!P98</f>
        <v>0</v>
      </c>
      <c r="G98">
        <f>PPCL_NG!P98</f>
        <v>33.950000000000003</v>
      </c>
      <c r="H98">
        <f>PPCL_Spot!P98</f>
        <v>6.35</v>
      </c>
      <c r="I98">
        <f>Bawana_NG!P98</f>
        <v>98.69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985.89046226393566</v>
      </c>
      <c r="P98" s="77">
        <v>115.62451711204875</v>
      </c>
      <c r="Q98" s="77">
        <v>28.96</v>
      </c>
      <c r="R98" s="80">
        <v>0</v>
      </c>
      <c r="S98" s="80">
        <v>0</v>
      </c>
      <c r="T98" s="78">
        <f>SUMPRODUCT(LTA!F98:AJ98,LTA!F$101:AJ$101,LTA!F$103:AJ$103)</f>
        <v>12.11</v>
      </c>
      <c r="U98" s="78">
        <f>SUMPRODUCT(LTA!F98:AJ98,LTA!F$102:AJ$102,LTA!F$103:AJ$103)</f>
        <v>63.129999999999995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1436.8899999999996</v>
      </c>
      <c r="AB98" s="117">
        <f>-STOA!N98</f>
        <v>0</v>
      </c>
      <c r="AC98">
        <f t="shared" si="3"/>
        <v>25.675612604363273</v>
      </c>
      <c r="AD98">
        <f t="shared" si="4"/>
        <v>2892.0076378914632</v>
      </c>
      <c r="AE98">
        <f>'IDT-1'!B98</f>
        <v>0</v>
      </c>
      <c r="AF98" s="26"/>
      <c r="AG98">
        <f t="shared" si="5"/>
        <v>2892.0076378914632</v>
      </c>
      <c r="AI98" s="75">
        <f>PXIL!H98</f>
        <v>0</v>
      </c>
      <c r="AJ98" s="75">
        <f>PXIL!N98</f>
        <v>0</v>
      </c>
      <c r="AK98" s="75">
        <f>RTM_IEX!H98</f>
        <v>98.9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23.27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0.28337933384928299</v>
      </c>
      <c r="F99">
        <f t="shared" si="6"/>
        <v>0</v>
      </c>
      <c r="G99">
        <f t="shared" si="6"/>
        <v>0.81479999999999886</v>
      </c>
      <c r="H99">
        <f t="shared" si="6"/>
        <v>0.14673170150212667</v>
      </c>
      <c r="I99">
        <f t="shared" si="6"/>
        <v>2.3311141167602947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22.453331559916606</v>
      </c>
      <c r="P99" s="77">
        <f t="shared" si="6"/>
        <v>2.7401446026722889</v>
      </c>
      <c r="Q99" s="77">
        <f t="shared" si="6"/>
        <v>0.69527000000000061</v>
      </c>
      <c r="R99" s="80">
        <f t="shared" si="6"/>
        <v>0.51677258838228357</v>
      </c>
      <c r="S99" s="80">
        <f t="shared" si="6"/>
        <v>0</v>
      </c>
      <c r="T99" s="78">
        <f t="shared" si="6"/>
        <v>2.9478349999999995</v>
      </c>
      <c r="U99" s="78">
        <f t="shared" si="6"/>
        <v>1.5008950000000001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1.1316625000000002</v>
      </c>
      <c r="Z99" s="75">
        <f t="shared" si="6"/>
        <v>0</v>
      </c>
      <c r="AA99" s="117">
        <f t="shared" si="6"/>
        <v>20.953480000000003</v>
      </c>
      <c r="AB99" s="117">
        <f t="shared" si="6"/>
        <v>0</v>
      </c>
      <c r="AC99">
        <f t="shared" si="6"/>
        <v>0.50824373414212531</v>
      </c>
      <c r="AD99">
        <f t="shared" si="6"/>
        <v>56.737977668940772</v>
      </c>
      <c r="AE99">
        <f t="shared" si="6"/>
        <v>1.0193362500000001</v>
      </c>
      <c r="AG99">
        <f t="shared" si="6"/>
        <v>57.757313918940774</v>
      </c>
      <c r="AI99">
        <f t="shared" si="6"/>
        <v>0</v>
      </c>
      <c r="AJ99">
        <f t="shared" si="6"/>
        <v>0</v>
      </c>
      <c r="AK99">
        <f t="shared" si="6"/>
        <v>0.84402250000000023</v>
      </c>
      <c r="AL99">
        <f t="shared" si="6"/>
        <v>-0.25324999999999998</v>
      </c>
      <c r="AM99">
        <f t="shared" si="6"/>
        <v>0</v>
      </c>
      <c r="AN99">
        <f t="shared" si="6"/>
        <v>0</v>
      </c>
      <c r="AO99">
        <f t="shared" si="6"/>
        <v>0.1400325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44812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GT_NG!Q3</f>
        <v>7.2715935334872981</v>
      </c>
      <c r="F3">
        <f>GT_Spot!Q3</f>
        <v>0</v>
      </c>
      <c r="G3">
        <f>PPCL_NG!Q3</f>
        <v>19.28</v>
      </c>
      <c r="H3">
        <f>PPCL_Spot!Q3</f>
        <v>8.0383923215356923</v>
      </c>
      <c r="I3">
        <f>Bawana_NG!Q3</f>
        <v>49.46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695.28998463562891</v>
      </c>
      <c r="P3" s="77">
        <v>68.53</v>
      </c>
      <c r="Q3" s="77">
        <v>16.739999999999998</v>
      </c>
      <c r="R3" s="80">
        <v>0</v>
      </c>
      <c r="S3" s="80">
        <v>0</v>
      </c>
      <c r="T3" s="78">
        <f>SUMPRODUCT(LTA!F3:AJ3,LTA!F$101:AJ$101,LTA!F$104:AJ$104)</f>
        <v>12.14</v>
      </c>
      <c r="U3" s="78">
        <f>SUMPRODUCT(LTA!F3:AJ3,LTA!F$102:AJ$102,LTA!F$104:AJ$104)</f>
        <v>81.52000000000001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433.36</v>
      </c>
      <c r="AB3" s="117">
        <f>-STOA!O3</f>
        <v>0</v>
      </c>
      <c r="AC3">
        <f>SUMIF(B3:AB3,"&gt;0")*$AC$2-SUMIF(B3:AB3,"&lt;0")*($AC$2/(1-$AC$2))+SUMIF(AI3:AR3,"&gt;0")*$AC$2-SUMIF(AI3:AR3,"&lt;0")*($AC$2/(1-$AC$2))</f>
        <v>12.545015740317737</v>
      </c>
      <c r="AD3">
        <f>SUM(B3:AB3,AI3:AR3)-AC3</f>
        <v>1413.0249547503342</v>
      </c>
      <c r="AE3">
        <f>'IDT-1'!C3</f>
        <v>0</v>
      </c>
      <c r="AF3" s="26"/>
      <c r="AG3">
        <f>SUM(AD3:AF3)</f>
        <v>1413.0249547503342</v>
      </c>
      <c r="AI3" s="75">
        <f>PXIL!I3</f>
        <v>0</v>
      </c>
      <c r="AJ3" s="75">
        <f>PXIL!O3</f>
        <v>0</v>
      </c>
      <c r="AK3" s="75">
        <f>RTM_IEX!I3</f>
        <v>9.6999999999999993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24.24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7.2715935334872981</v>
      </c>
      <c r="F4">
        <f>GT_Spot!Q4</f>
        <v>0</v>
      </c>
      <c r="G4">
        <f>PPCL_NG!Q4</f>
        <v>19.28</v>
      </c>
      <c r="H4">
        <f>PPCL_Spot!Q4</f>
        <v>8.0383923215356923</v>
      </c>
      <c r="I4">
        <f>Bawana_NG!Q4</f>
        <v>49.46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695.28998463562891</v>
      </c>
      <c r="P4" s="77">
        <v>68.53</v>
      </c>
      <c r="Q4" s="77">
        <v>16.739999999999998</v>
      </c>
      <c r="R4" s="80">
        <v>0</v>
      </c>
      <c r="S4" s="80">
        <v>0</v>
      </c>
      <c r="T4" s="78">
        <f>SUMPRODUCT(LTA!F4:AJ4,LTA!F$101:AJ$101,LTA!F$104:AJ$104)</f>
        <v>12.39</v>
      </c>
      <c r="U4" s="78">
        <f>SUMPRODUCT(LTA!F4:AJ4,LTA!F$102:AJ$102,LTA!F$104:AJ$104)</f>
        <v>81.460000000000008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433.36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12.418647740317738</v>
      </c>
      <c r="AD4">
        <f t="shared" ref="AD4:AD67" si="1">SUM(B4:AB4,AI4:AR4)-AC4</f>
        <v>1398.7913227503343</v>
      </c>
      <c r="AE4">
        <f>'IDT-1'!C4</f>
        <v>0</v>
      </c>
      <c r="AF4" s="26"/>
      <c r="AG4">
        <f t="shared" ref="AG4:AG67" si="2">SUM(AD4:AF4)</f>
        <v>1398.7913227503343</v>
      </c>
      <c r="AI4" s="75">
        <f>PXIL!I4</f>
        <v>0</v>
      </c>
      <c r="AJ4" s="75">
        <f>PXIL!O4</f>
        <v>0</v>
      </c>
      <c r="AK4" s="75">
        <f>RTM_IEX!I4</f>
        <v>19.39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19.034447300771209</v>
      </c>
      <c r="F5">
        <f>GT_Spot!Q5</f>
        <v>0</v>
      </c>
      <c r="G5">
        <f>PPCL_NG!Q5</f>
        <v>19.28</v>
      </c>
      <c r="H5">
        <f>PPCL_Spot!Q5</f>
        <v>25</v>
      </c>
      <c r="I5">
        <f>Bawana_NG!Q5</f>
        <v>49.46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686.27535801162878</v>
      </c>
      <c r="P5" s="77">
        <v>68.53</v>
      </c>
      <c r="Q5" s="77">
        <v>16.739999999999998</v>
      </c>
      <c r="R5" s="80">
        <v>0</v>
      </c>
      <c r="S5" s="80">
        <v>0</v>
      </c>
      <c r="T5" s="78">
        <f>SUMPRODUCT(LTA!F5:AJ5,LTA!F$101:AJ$101,LTA!F$104:AJ$104)</f>
        <v>12.54</v>
      </c>
      <c r="U5" s="78">
        <f>SUMPRODUCT(LTA!F5:AJ5,LTA!F$102:AJ$102,LTA!F$104:AJ$104)</f>
        <v>83.38000000000001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418.82</v>
      </c>
      <c r="AB5" s="117">
        <f>-STOA!O5</f>
        <v>0</v>
      </c>
      <c r="AC5">
        <f t="shared" si="0"/>
        <v>12.439678286749121</v>
      </c>
      <c r="AD5">
        <f t="shared" si="1"/>
        <v>1401.1601270256508</v>
      </c>
      <c r="AE5">
        <f>'IDT-1'!C5</f>
        <v>0</v>
      </c>
      <c r="AF5" s="26"/>
      <c r="AG5">
        <f t="shared" si="2"/>
        <v>1401.1601270256508</v>
      </c>
      <c r="AI5" s="75">
        <f>PXIL!I5</f>
        <v>0</v>
      </c>
      <c r="AJ5" s="75">
        <f>PXIL!O5</f>
        <v>0</v>
      </c>
      <c r="AK5" s="75">
        <f>RTM_IEX!I5</f>
        <v>14.54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19.034447300771209</v>
      </c>
      <c r="F6">
        <f>GT_Spot!Q6</f>
        <v>0</v>
      </c>
      <c r="G6">
        <f>PPCL_NG!Q6</f>
        <v>19.28</v>
      </c>
      <c r="H6">
        <f>PPCL_Spot!Q6</f>
        <v>25</v>
      </c>
      <c r="I6">
        <f>Bawana_NG!Q6</f>
        <v>49.46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686.27535801162878</v>
      </c>
      <c r="P6" s="77">
        <v>68.53</v>
      </c>
      <c r="Q6" s="77">
        <v>16.739999999999998</v>
      </c>
      <c r="R6" s="80">
        <v>0</v>
      </c>
      <c r="S6" s="80">
        <v>0</v>
      </c>
      <c r="T6" s="78">
        <f>SUMPRODUCT(LTA!F6:AJ6,LTA!F$101:AJ$101,LTA!F$104:AJ$104)</f>
        <v>12.26</v>
      </c>
      <c r="U6" s="78">
        <f>SUMPRODUCT(LTA!F6:AJ6,LTA!F$102:AJ$102,LTA!F$104:AJ$104)</f>
        <v>83.63000000000001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399.43</v>
      </c>
      <c r="AB6" s="117">
        <f>-STOA!O6</f>
        <v>0</v>
      </c>
      <c r="AC6">
        <f t="shared" si="0"/>
        <v>12.26878228674912</v>
      </c>
      <c r="AD6">
        <f t="shared" si="1"/>
        <v>1381.9110230256506</v>
      </c>
      <c r="AE6">
        <f>'IDT-1'!C6</f>
        <v>0</v>
      </c>
      <c r="AF6" s="26"/>
      <c r="AG6">
        <f t="shared" si="2"/>
        <v>1381.9110230256506</v>
      </c>
      <c r="AI6" s="75">
        <f>PXIL!I6</f>
        <v>0</v>
      </c>
      <c r="AJ6" s="75">
        <f>PXIL!O6</f>
        <v>0</v>
      </c>
      <c r="AK6" s="75">
        <f>RTM_IEX!I6</f>
        <v>14.54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19.034447300771209</v>
      </c>
      <c r="F7">
        <f>GT_Spot!Q7</f>
        <v>0</v>
      </c>
      <c r="G7">
        <f>PPCL_NG!Q7</f>
        <v>19.28</v>
      </c>
      <c r="H7">
        <f>PPCL_Spot!Q7</f>
        <v>25</v>
      </c>
      <c r="I7">
        <f>Bawana_NG!Q7</f>
        <v>49.46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687.51565042562891</v>
      </c>
      <c r="P7" s="77">
        <v>68.53</v>
      </c>
      <c r="Q7" s="77">
        <v>16.739999999999998</v>
      </c>
      <c r="R7" s="80">
        <v>0</v>
      </c>
      <c r="S7" s="80">
        <v>0</v>
      </c>
      <c r="T7" s="78">
        <f>SUMPRODUCT(LTA!F7:AJ7,LTA!F$101:AJ$101,LTA!F$104:AJ$104)</f>
        <v>12.22</v>
      </c>
      <c r="U7" s="78">
        <f>SUMPRODUCT(LTA!F7:AJ7,LTA!F$102:AJ$102,LTA!F$104:AJ$104)</f>
        <v>83.830000000000013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355.79</v>
      </c>
      <c r="AB7" s="117">
        <f>-STOA!O7</f>
        <v>0</v>
      </c>
      <c r="AC7">
        <f t="shared" si="0"/>
        <v>12.110384859992323</v>
      </c>
      <c r="AD7">
        <f t="shared" si="1"/>
        <v>1364.0697128664081</v>
      </c>
      <c r="AE7">
        <f>'IDT-1'!C7</f>
        <v>0</v>
      </c>
      <c r="AF7" s="26"/>
      <c r="AG7">
        <f t="shared" si="2"/>
        <v>1364.0697128664081</v>
      </c>
      <c r="AI7" s="75">
        <f>PXIL!I7</f>
        <v>0</v>
      </c>
      <c r="AJ7" s="75">
        <f>PXIL!O7</f>
        <v>0</v>
      </c>
      <c r="AK7" s="75">
        <f>RTM_IEX!I7</f>
        <v>19.39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19.39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19.034447300771209</v>
      </c>
      <c r="F8">
        <f>GT_Spot!Q8</f>
        <v>0</v>
      </c>
      <c r="G8">
        <f>PPCL_NG!Q8</f>
        <v>19.28</v>
      </c>
      <c r="H8">
        <f>PPCL_Spot!Q8</f>
        <v>16.664792252421119</v>
      </c>
      <c r="I8">
        <f>Bawana_NG!Q8</f>
        <v>49.46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687.51565042562891</v>
      </c>
      <c r="P8" s="77">
        <v>68.53</v>
      </c>
      <c r="Q8" s="77">
        <v>16.739999999999998</v>
      </c>
      <c r="R8" s="80">
        <v>0</v>
      </c>
      <c r="S8" s="80">
        <v>0</v>
      </c>
      <c r="T8" s="78">
        <f>SUMPRODUCT(LTA!F8:AJ8,LTA!F$101:AJ$101,LTA!F$104:AJ$104)</f>
        <v>11.82</v>
      </c>
      <c r="U8" s="78">
        <f>SUMPRODUCT(LTA!F8:AJ8,LTA!F$102:AJ$102,LTA!F$104:AJ$104)</f>
        <v>83.75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321.86</v>
      </c>
      <c r="AB8" s="117">
        <f>-STOA!O8</f>
        <v>0</v>
      </c>
      <c r="AC8">
        <f t="shared" si="0"/>
        <v>11.887875031813628</v>
      </c>
      <c r="AD8">
        <f t="shared" si="1"/>
        <v>1339.0070149470077</v>
      </c>
      <c r="AE8">
        <f>'IDT-1'!C8</f>
        <v>0</v>
      </c>
      <c r="AF8" s="26"/>
      <c r="AG8">
        <f t="shared" si="2"/>
        <v>1339.0070149470077</v>
      </c>
      <c r="AI8" s="75">
        <f>PXIL!I8</f>
        <v>0</v>
      </c>
      <c r="AJ8" s="75">
        <f>PXIL!O8</f>
        <v>0</v>
      </c>
      <c r="AK8" s="75">
        <f>RTM_IEX!I8</f>
        <v>56.24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19.034447300771209</v>
      </c>
      <c r="F9">
        <f>GT_Spot!Q9</f>
        <v>0</v>
      </c>
      <c r="G9">
        <f>PPCL_NG!Q9</f>
        <v>19.28</v>
      </c>
      <c r="H9">
        <f>PPCL_Spot!Q9</f>
        <v>15.624791736087971</v>
      </c>
      <c r="I9">
        <f>Bawana_NG!Q9</f>
        <v>49.46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684.92295271901412</v>
      </c>
      <c r="P9" s="77">
        <v>68.53</v>
      </c>
      <c r="Q9" s="77">
        <v>16.739999999999998</v>
      </c>
      <c r="R9" s="80">
        <v>0</v>
      </c>
      <c r="S9" s="80">
        <v>0</v>
      </c>
      <c r="T9" s="78">
        <f>SUMPRODUCT(LTA!F9:AJ9,LTA!F$101:AJ$101,LTA!F$104:AJ$104)</f>
        <v>11.76</v>
      </c>
      <c r="U9" s="78">
        <f>SUMPRODUCT(LTA!F9:AJ9,LTA!F$102:AJ$102,LTA!F$104:AJ$104)</f>
        <v>83.65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317.01</v>
      </c>
      <c r="AB9" s="117">
        <f>-STOA!O9</f>
        <v>0</v>
      </c>
      <c r="AC9">
        <f t="shared" si="0"/>
        <v>11.914163287451684</v>
      </c>
      <c r="AD9">
        <f t="shared" si="1"/>
        <v>1341.9680284684214</v>
      </c>
      <c r="AE9">
        <f>'IDT-1'!C9</f>
        <v>0</v>
      </c>
      <c r="AF9" s="26"/>
      <c r="AG9">
        <f t="shared" si="2"/>
        <v>1341.9680284684214</v>
      </c>
      <c r="AI9" s="75">
        <f>PXIL!I9</f>
        <v>0</v>
      </c>
      <c r="AJ9" s="75">
        <f>PXIL!O9</f>
        <v>0</v>
      </c>
      <c r="AK9" s="75">
        <f>RTM_IEX!I9</f>
        <v>67.87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19.034447300771209</v>
      </c>
      <c r="F10">
        <f>GT_Spot!Q10</f>
        <v>0</v>
      </c>
      <c r="G10">
        <f>PPCL_NG!Q10</f>
        <v>19.28</v>
      </c>
      <c r="H10">
        <f>PPCL_Spot!Q10</f>
        <v>15.624791736087971</v>
      </c>
      <c r="I10">
        <f>Bawana_NG!Q10</f>
        <v>49.46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684.92295271901412</v>
      </c>
      <c r="P10" s="77">
        <v>68.53</v>
      </c>
      <c r="Q10" s="77">
        <v>16.739999999999998</v>
      </c>
      <c r="R10" s="80">
        <v>0</v>
      </c>
      <c r="S10" s="80">
        <v>0</v>
      </c>
      <c r="T10" s="78">
        <f>SUMPRODUCT(LTA!F10:AJ10,LTA!F$101:AJ$101,LTA!F$104:AJ$104)</f>
        <v>11.8</v>
      </c>
      <c r="U10" s="78">
        <f>SUMPRODUCT(LTA!F10:AJ10,LTA!F$102:AJ$102,LTA!F$104:AJ$104)</f>
        <v>83.580000000000013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302.45999999999998</v>
      </c>
      <c r="AB10" s="117">
        <f>-STOA!O10</f>
        <v>0</v>
      </c>
      <c r="AC10">
        <f t="shared" si="0"/>
        <v>11.359235287451684</v>
      </c>
      <c r="AD10">
        <f t="shared" si="1"/>
        <v>1279.4629564684217</v>
      </c>
      <c r="AE10">
        <f>'IDT-1'!C10</f>
        <v>0</v>
      </c>
      <c r="AF10" s="26"/>
      <c r="AG10">
        <f t="shared" si="2"/>
        <v>1279.4629564684217</v>
      </c>
      <c r="AI10" s="75">
        <f>PXIL!I10</f>
        <v>0</v>
      </c>
      <c r="AJ10" s="75">
        <f>PXIL!O10</f>
        <v>0</v>
      </c>
      <c r="AK10" s="75">
        <f>RTM_IEX!I10</f>
        <v>19.39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19.58988888888889</v>
      </c>
      <c r="F11">
        <f>GT_Spot!Q11</f>
        <v>0</v>
      </c>
      <c r="G11">
        <f>PPCL_NG!Q11</f>
        <v>19.28</v>
      </c>
      <c r="H11">
        <f>PPCL_Spot!Q11</f>
        <v>15.624791736087971</v>
      </c>
      <c r="I11">
        <f>Bawana_NG!Q11</f>
        <v>49.46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687.22278421180772</v>
      </c>
      <c r="P11" s="77">
        <v>68.53</v>
      </c>
      <c r="Q11" s="77">
        <v>16.739999999999998</v>
      </c>
      <c r="R11" s="80">
        <v>0</v>
      </c>
      <c r="S11" s="80">
        <v>0</v>
      </c>
      <c r="T11" s="78">
        <f>SUMPRODUCT(LTA!F11:AJ11,LTA!F$101:AJ$101,LTA!F$104:AJ$104)</f>
        <v>11.75</v>
      </c>
      <c r="U11" s="78">
        <f>SUMPRODUCT(LTA!F11:AJ11,LTA!F$102:AJ$102,LTA!F$104:AJ$104)</f>
        <v>82.67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287.92</v>
      </c>
      <c r="AB11" s="117">
        <f>-STOA!O11</f>
        <v>0</v>
      </c>
      <c r="AC11">
        <f t="shared" si="0"/>
        <v>11.589313690563705</v>
      </c>
      <c r="AD11">
        <f t="shared" si="1"/>
        <v>1305.3781511462207</v>
      </c>
      <c r="AE11">
        <f>'IDT-1'!C11</f>
        <v>0</v>
      </c>
      <c r="AF11" s="26"/>
      <c r="AG11">
        <f t="shared" si="2"/>
        <v>1305.3781511462207</v>
      </c>
      <c r="AI11" s="75">
        <f>PXIL!I11</f>
        <v>0</v>
      </c>
      <c r="AJ11" s="75">
        <f>PXIL!O11</f>
        <v>0</v>
      </c>
      <c r="AK11" s="75">
        <f>RTM_IEX!I11</f>
        <v>58.18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19.58988888888889</v>
      </c>
      <c r="F12">
        <f>GT_Spot!Q12</f>
        <v>0</v>
      </c>
      <c r="G12">
        <f>PPCL_NG!Q12</f>
        <v>19.28</v>
      </c>
      <c r="H12">
        <f>PPCL_Spot!Q12</f>
        <v>15.624791736087971</v>
      </c>
      <c r="I12">
        <f>Bawana_NG!Q12</f>
        <v>49.46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687.22278421180772</v>
      </c>
      <c r="P12" s="77">
        <v>65.34</v>
      </c>
      <c r="Q12" s="77">
        <v>16.739999999999998</v>
      </c>
      <c r="R12" s="80">
        <v>0</v>
      </c>
      <c r="S12" s="80">
        <v>0</v>
      </c>
      <c r="T12" s="78">
        <f>SUMPRODUCT(LTA!F12:AJ12,LTA!F$101:AJ$101,LTA!F$104:AJ$104)</f>
        <v>11.54</v>
      </c>
      <c r="U12" s="78">
        <f>SUMPRODUCT(LTA!F12:AJ12,LTA!F$102:AJ$102,LTA!F$104:AJ$104)</f>
        <v>82.75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287.92</v>
      </c>
      <c r="AB12" s="117">
        <f>-STOA!O12</f>
        <v>0</v>
      </c>
      <c r="AC12">
        <f t="shared" si="0"/>
        <v>11.432057690563704</v>
      </c>
      <c r="AD12">
        <f t="shared" si="1"/>
        <v>1287.665407146221</v>
      </c>
      <c r="AE12">
        <f>'IDT-1'!C12</f>
        <v>0</v>
      </c>
      <c r="AF12" s="26"/>
      <c r="AG12">
        <f t="shared" si="2"/>
        <v>1287.665407146221</v>
      </c>
      <c r="AI12" s="75">
        <f>PXIL!I12</f>
        <v>0</v>
      </c>
      <c r="AJ12" s="75">
        <f>PXIL!O12</f>
        <v>0</v>
      </c>
      <c r="AK12" s="75">
        <f>RTM_IEX!I12</f>
        <v>43.63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19.58988888888889</v>
      </c>
      <c r="F13">
        <f>GT_Spot!Q13</f>
        <v>0</v>
      </c>
      <c r="G13">
        <f>PPCL_NG!Q13</f>
        <v>19.28</v>
      </c>
      <c r="H13">
        <f>PPCL_Spot!Q13</f>
        <v>15</v>
      </c>
      <c r="I13">
        <f>Bawana_NG!Q13</f>
        <v>49.46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689.53386086980777</v>
      </c>
      <c r="P13" s="77">
        <v>65.34</v>
      </c>
      <c r="Q13" s="77">
        <v>16.739999999999998</v>
      </c>
      <c r="R13" s="80">
        <v>0</v>
      </c>
      <c r="S13" s="80">
        <v>0</v>
      </c>
      <c r="T13" s="78">
        <f>SUMPRODUCT(LTA!F13:AJ13,LTA!F$101:AJ$101,LTA!F$104:AJ$104)</f>
        <v>11.67</v>
      </c>
      <c r="U13" s="78">
        <f>SUMPRODUCT(LTA!F13:AJ13,LTA!F$102:AJ$102,LTA!F$104:AJ$104)</f>
        <v>82.93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287.92</v>
      </c>
      <c r="AB13" s="117">
        <f>-STOA!O13</f>
        <v>0</v>
      </c>
      <c r="AC13">
        <f t="shared" si="0"/>
        <v>11.364264997876534</v>
      </c>
      <c r="AD13">
        <f t="shared" si="1"/>
        <v>1280.0294847608204</v>
      </c>
      <c r="AE13">
        <f>'IDT-1'!C13</f>
        <v>0</v>
      </c>
      <c r="AF13" s="26"/>
      <c r="AG13">
        <f t="shared" si="2"/>
        <v>1280.0294847608204</v>
      </c>
      <c r="AI13" s="75">
        <f>PXIL!I13</f>
        <v>0</v>
      </c>
      <c r="AJ13" s="75">
        <f>PXIL!O13</f>
        <v>0</v>
      </c>
      <c r="AK13" s="75">
        <f>RTM_IEX!I13</f>
        <v>33.93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7.6235756385068774</v>
      </c>
      <c r="F14">
        <f>GT_Spot!Q14</f>
        <v>0</v>
      </c>
      <c r="G14">
        <f>PPCL_NG!Q14</f>
        <v>19.28</v>
      </c>
      <c r="H14">
        <f>PPCL_Spot!Q14</f>
        <v>5</v>
      </c>
      <c r="I14">
        <f>Bawana_NG!Q14</f>
        <v>49.46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687.15041808780791</v>
      </c>
      <c r="P14" s="77">
        <v>65.34</v>
      </c>
      <c r="Q14" s="77">
        <v>16.739999999999998</v>
      </c>
      <c r="R14" s="80">
        <v>0</v>
      </c>
      <c r="S14" s="80">
        <v>0</v>
      </c>
      <c r="T14" s="78">
        <f>SUMPRODUCT(LTA!F14:AJ14,LTA!F$101:AJ$101,LTA!F$104:AJ$104)</f>
        <v>11.83</v>
      </c>
      <c r="U14" s="78">
        <f>SUMPRODUCT(LTA!F14:AJ14,LTA!F$102:AJ$102,LTA!F$104:AJ$104)</f>
        <v>82.87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287.92</v>
      </c>
      <c r="AB14" s="117">
        <f>-STOA!O14</f>
        <v>0</v>
      </c>
      <c r="AC14">
        <f t="shared" si="0"/>
        <v>10.93764314479157</v>
      </c>
      <c r="AD14">
        <f t="shared" si="1"/>
        <v>1231.9763505815233</v>
      </c>
      <c r="AE14">
        <f>'IDT-1'!C14</f>
        <v>0</v>
      </c>
      <c r="AF14" s="26"/>
      <c r="AG14">
        <f t="shared" si="2"/>
        <v>1231.9763505815233</v>
      </c>
      <c r="AI14" s="75">
        <f>PXIL!I14</f>
        <v>0</v>
      </c>
      <c r="AJ14" s="75">
        <f>PXIL!O14</f>
        <v>0</v>
      </c>
      <c r="AK14" s="75">
        <f>RTM_IEX!I14</f>
        <v>9.6999999999999993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7.2715935334872981</v>
      </c>
      <c r="F15">
        <f>GT_Spot!Q15</f>
        <v>0</v>
      </c>
      <c r="G15">
        <f>PPCL_NG!Q15</f>
        <v>19.28</v>
      </c>
      <c r="H15">
        <f>PPCL_Spot!Q15</f>
        <v>5</v>
      </c>
      <c r="I15">
        <f>Bawana_NG!Q15</f>
        <v>49.46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681.7849815238078</v>
      </c>
      <c r="P15" s="77">
        <v>65.34</v>
      </c>
      <c r="Q15" s="77">
        <v>16.739999999999998</v>
      </c>
      <c r="R15" s="80">
        <v>0</v>
      </c>
      <c r="S15" s="80">
        <v>0</v>
      </c>
      <c r="T15" s="78">
        <f>SUMPRODUCT(LTA!F15:AJ15,LTA!F$101:AJ$101,LTA!F$104:AJ$104)</f>
        <v>9.6199999999999992</v>
      </c>
      <c r="U15" s="78">
        <f>SUMPRODUCT(LTA!F15:AJ15,LTA!F$102:AJ$102,LTA!F$104:AJ$104)</f>
        <v>81.53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270.57</v>
      </c>
      <c r="AB15" s="117">
        <f>-STOA!O15</f>
        <v>0</v>
      </c>
      <c r="AC15">
        <f t="shared" si="0"/>
        <v>10.68907488068176</v>
      </c>
      <c r="AD15">
        <f t="shared" si="1"/>
        <v>1187.9075001766132</v>
      </c>
      <c r="AE15">
        <f>'IDT-1'!C15</f>
        <v>0</v>
      </c>
      <c r="AF15" s="26"/>
      <c r="AG15">
        <f t="shared" si="2"/>
        <v>1187.9075001766132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-8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7.2715935334872981</v>
      </c>
      <c r="F16">
        <f>GT_Spot!Q16</f>
        <v>0</v>
      </c>
      <c r="G16">
        <f>PPCL_NG!Q16</f>
        <v>19.28</v>
      </c>
      <c r="H16">
        <f>PPCL_Spot!Q16</f>
        <v>5</v>
      </c>
      <c r="I16">
        <f>Bawana_NG!Q16</f>
        <v>49.46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681.7849815238078</v>
      </c>
      <c r="P16" s="77">
        <v>65.34</v>
      </c>
      <c r="Q16" s="77">
        <v>16.739999999999998</v>
      </c>
      <c r="R16" s="80">
        <v>0</v>
      </c>
      <c r="S16" s="80">
        <v>0</v>
      </c>
      <c r="T16" s="78">
        <f>SUMPRODUCT(LTA!F16:AJ16,LTA!F$101:AJ$101,LTA!F$104:AJ$104)</f>
        <v>9.8800000000000008</v>
      </c>
      <c r="U16" s="78">
        <f>SUMPRODUCT(LTA!F16:AJ16,LTA!F$102:AJ$102,LTA!F$104:AJ$104)</f>
        <v>81.48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270.57</v>
      </c>
      <c r="AB16" s="117">
        <f>-STOA!O16</f>
        <v>0</v>
      </c>
      <c r="AC16">
        <f t="shared" si="0"/>
        <v>10.773457860504198</v>
      </c>
      <c r="AD16">
        <f t="shared" si="1"/>
        <v>1213.483117196791</v>
      </c>
      <c r="AE16">
        <f>'IDT-1'!C16</f>
        <v>0</v>
      </c>
      <c r="AF16" s="26"/>
      <c r="AG16">
        <f t="shared" si="2"/>
        <v>1213.483117196791</v>
      </c>
      <c r="AI16" s="75">
        <f>PXIL!I16</f>
        <v>0</v>
      </c>
      <c r="AJ16" s="75">
        <f>PXIL!O16</f>
        <v>0</v>
      </c>
      <c r="AK16" s="75">
        <f>RTM_IEX!I16</f>
        <v>17.45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7.2715935334872981</v>
      </c>
      <c r="F17">
        <f>GT_Spot!Q17</f>
        <v>0</v>
      </c>
      <c r="G17">
        <f>PPCL_NG!Q17</f>
        <v>19.28</v>
      </c>
      <c r="H17">
        <f>PPCL_Spot!Q17</f>
        <v>5</v>
      </c>
      <c r="I17">
        <f>Bawana_NG!Q17</f>
        <v>49.46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681.7849815238078</v>
      </c>
      <c r="P17" s="77">
        <v>65.34</v>
      </c>
      <c r="Q17" s="77">
        <v>16.739999999999998</v>
      </c>
      <c r="R17" s="80">
        <v>0</v>
      </c>
      <c r="S17" s="80">
        <v>0</v>
      </c>
      <c r="T17" s="78">
        <f>SUMPRODUCT(LTA!F17:AJ17,LTA!F$101:AJ$101,LTA!F$104:AJ$104)</f>
        <v>9.92</v>
      </c>
      <c r="U17" s="78">
        <f>SUMPRODUCT(LTA!F17:AJ17,LTA!F$102:AJ$102,LTA!F$104:AJ$104)</f>
        <v>81.490000000000009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270.57</v>
      </c>
      <c r="AB17" s="117">
        <f>-STOA!O17</f>
        <v>0</v>
      </c>
      <c r="AC17">
        <f t="shared" si="0"/>
        <v>10.620337860504197</v>
      </c>
      <c r="AD17">
        <f t="shared" si="1"/>
        <v>1196.2362371967909</v>
      </c>
      <c r="AE17">
        <f>'IDT-1'!C17</f>
        <v>-20</v>
      </c>
      <c r="AF17" s="26"/>
      <c r="AG17">
        <f t="shared" si="2"/>
        <v>1176.2362371967909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7.2715935334872981</v>
      </c>
      <c r="F18">
        <f>GT_Spot!Q18</f>
        <v>0</v>
      </c>
      <c r="G18">
        <f>PPCL_NG!Q18</f>
        <v>19.28</v>
      </c>
      <c r="H18">
        <f>PPCL_Spot!Q18</f>
        <v>5</v>
      </c>
      <c r="I18">
        <f>Bawana_NG!Q18</f>
        <v>49.46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681.7849815238078</v>
      </c>
      <c r="P18" s="77">
        <v>65.34</v>
      </c>
      <c r="Q18" s="77">
        <v>16.739999999999998</v>
      </c>
      <c r="R18" s="80">
        <v>0</v>
      </c>
      <c r="S18" s="80">
        <v>0</v>
      </c>
      <c r="T18" s="78">
        <f>SUMPRODUCT(LTA!F18:AJ18,LTA!F$101:AJ$101,LTA!F$104:AJ$104)</f>
        <v>10.06</v>
      </c>
      <c r="U18" s="78">
        <f>SUMPRODUCT(LTA!F18:AJ18,LTA!F$102:AJ$102,LTA!F$104:AJ$104)</f>
        <v>81.52000000000001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270.57</v>
      </c>
      <c r="AB18" s="117">
        <f>-STOA!O18</f>
        <v>0</v>
      </c>
      <c r="AC18">
        <f t="shared" si="0"/>
        <v>10.621833860504198</v>
      </c>
      <c r="AD18">
        <f t="shared" si="1"/>
        <v>1196.4047411967908</v>
      </c>
      <c r="AE18">
        <f>'IDT-1'!C18</f>
        <v>-40</v>
      </c>
      <c r="AF18" s="26"/>
      <c r="AG18">
        <f t="shared" si="2"/>
        <v>1156.4047411967908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7.2715935334872981</v>
      </c>
      <c r="F19">
        <f>GT_Spot!Q19</f>
        <v>0</v>
      </c>
      <c r="G19">
        <f>PPCL_NG!Q19</f>
        <v>19.28</v>
      </c>
      <c r="H19">
        <f>PPCL_Spot!Q19</f>
        <v>5</v>
      </c>
      <c r="I19">
        <f>Bawana_NG!Q19</f>
        <v>49.46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604.04808104127437</v>
      </c>
      <c r="P19" s="77">
        <v>65.34</v>
      </c>
      <c r="Q19" s="77">
        <v>16.739999999999998</v>
      </c>
      <c r="R19" s="80">
        <v>0</v>
      </c>
      <c r="S19" s="80">
        <v>0</v>
      </c>
      <c r="T19" s="78">
        <f>SUMPRODUCT(LTA!F19:AJ19,LTA!F$101:AJ$101,LTA!F$104:AJ$104)</f>
        <v>10.029999999999999</v>
      </c>
      <c r="U19" s="78">
        <f>SUMPRODUCT(LTA!F19:AJ19,LTA!F$102:AJ$102,LTA!F$104:AJ$104)</f>
        <v>81.59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270.57</v>
      </c>
      <c r="AB19" s="117">
        <f>-STOA!O19</f>
        <v>0</v>
      </c>
      <c r="AC19">
        <f t="shared" si="0"/>
        <v>10.535357136257902</v>
      </c>
      <c r="AD19">
        <f t="shared" si="1"/>
        <v>1186.6643174385035</v>
      </c>
      <c r="AE19">
        <f>'IDT-1'!C19</f>
        <v>-50</v>
      </c>
      <c r="AF19" s="26"/>
      <c r="AG19">
        <f t="shared" si="2"/>
        <v>1136.6643174385035</v>
      </c>
      <c r="AI19" s="75">
        <f>PXIL!I19</f>
        <v>0</v>
      </c>
      <c r="AJ19" s="75">
        <f>PXIL!O19</f>
        <v>0</v>
      </c>
      <c r="AK19" s="75">
        <f>RTM_IEX!I19</f>
        <v>67.87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7.2715935334872981</v>
      </c>
      <c r="F20">
        <f>GT_Spot!Q20</f>
        <v>0</v>
      </c>
      <c r="G20">
        <f>PPCL_NG!Q20</f>
        <v>19.28</v>
      </c>
      <c r="H20">
        <f>PPCL_Spot!Q20</f>
        <v>5</v>
      </c>
      <c r="I20">
        <f>Bawana_NG!Q20</f>
        <v>49.46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604.04808104127437</v>
      </c>
      <c r="P20" s="77">
        <v>65.34</v>
      </c>
      <c r="Q20" s="77">
        <v>16.739999999999998</v>
      </c>
      <c r="R20" s="80">
        <v>0</v>
      </c>
      <c r="S20" s="80">
        <v>0</v>
      </c>
      <c r="T20" s="78">
        <f>SUMPRODUCT(LTA!F20:AJ20,LTA!F$101:AJ$101,LTA!F$104:AJ$104)</f>
        <v>10.37</v>
      </c>
      <c r="U20" s="78">
        <f>SUMPRODUCT(LTA!F20:AJ20,LTA!F$102:AJ$102,LTA!F$104:AJ$104)</f>
        <v>81.62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270.57</v>
      </c>
      <c r="AB20" s="117">
        <f>-STOA!O20</f>
        <v>0</v>
      </c>
      <c r="AC20">
        <f t="shared" si="0"/>
        <v>10.709333136257904</v>
      </c>
      <c r="AD20">
        <f t="shared" si="1"/>
        <v>1206.2603414385037</v>
      </c>
      <c r="AE20">
        <f>'IDT-1'!C20</f>
        <v>-67.738</v>
      </c>
      <c r="AF20" s="26"/>
      <c r="AG20">
        <f t="shared" si="2"/>
        <v>1138.5223414385036</v>
      </c>
      <c r="AI20" s="75">
        <f>PXIL!I20</f>
        <v>0</v>
      </c>
      <c r="AJ20" s="75">
        <f>PXIL!O20</f>
        <v>0</v>
      </c>
      <c r="AK20" s="75">
        <f>RTM_IEX!I20</f>
        <v>87.27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7.2715935334872981</v>
      </c>
      <c r="F21">
        <f>GT_Spot!Q21</f>
        <v>0</v>
      </c>
      <c r="G21">
        <f>PPCL_NG!Q21</f>
        <v>19.28</v>
      </c>
      <c r="H21">
        <f>PPCL_Spot!Q21</f>
        <v>5</v>
      </c>
      <c r="I21">
        <f>Bawana_NG!Q21</f>
        <v>49.141965678627145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605.14135038127438</v>
      </c>
      <c r="P21" s="77">
        <v>65.34</v>
      </c>
      <c r="Q21" s="77">
        <v>16.739999999999998</v>
      </c>
      <c r="R21" s="80">
        <v>0</v>
      </c>
      <c r="S21" s="80">
        <v>0</v>
      </c>
      <c r="T21" s="78">
        <f>SUMPRODUCT(LTA!F21:AJ21,LTA!F$101:AJ$101,LTA!F$104:AJ$104)</f>
        <v>10.75</v>
      </c>
      <c r="U21" s="78">
        <f>SUMPRODUCT(LTA!F21:AJ21,LTA!F$102:AJ$102,LTA!F$104:AJ$104)</f>
        <v>81.650000000000006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-20</v>
      </c>
      <c r="AA21" s="117">
        <f>STOA!I21</f>
        <v>270.57</v>
      </c>
      <c r="AB21" s="117">
        <f>-STOA!O21</f>
        <v>0</v>
      </c>
      <c r="AC21">
        <f t="shared" si="0"/>
        <v>10.530365754865727</v>
      </c>
      <c r="AD21">
        <f t="shared" si="1"/>
        <v>1145.924543838523</v>
      </c>
      <c r="AE21">
        <f>'IDT-1'!C21</f>
        <v>-57.576999999999998</v>
      </c>
      <c r="AF21" s="26"/>
      <c r="AG21">
        <f t="shared" si="2"/>
        <v>1088.3475438385231</v>
      </c>
      <c r="AI21" s="75">
        <f>PXIL!I21</f>
        <v>0</v>
      </c>
      <c r="AJ21" s="75">
        <f>PXIL!O21</f>
        <v>0</v>
      </c>
      <c r="AK21" s="75">
        <f>RTM_IEX!I21</f>
        <v>45.57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7.2715935334872981</v>
      </c>
      <c r="F22">
        <f>GT_Spot!Q22</f>
        <v>0</v>
      </c>
      <c r="G22">
        <f>PPCL_NG!Q22</f>
        <v>19.28</v>
      </c>
      <c r="H22">
        <f>PPCL_Spot!Q22</f>
        <v>5</v>
      </c>
      <c r="I22">
        <f>Bawana_NG!Q22</f>
        <v>49.141965678627145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605.14135038127438</v>
      </c>
      <c r="P22" s="77">
        <v>65.34</v>
      </c>
      <c r="Q22" s="77">
        <v>16.739999999999998</v>
      </c>
      <c r="R22" s="80">
        <v>0</v>
      </c>
      <c r="S22" s="80">
        <v>0</v>
      </c>
      <c r="T22" s="78">
        <f>SUMPRODUCT(LTA!F22:AJ22,LTA!F$101:AJ$101,LTA!F$104:AJ$104)</f>
        <v>11.26</v>
      </c>
      <c r="U22" s="78">
        <f>SUMPRODUCT(LTA!F22:AJ22,LTA!F$102:AJ$102,LTA!F$104:AJ$104)</f>
        <v>81.95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-45</v>
      </c>
      <c r="AA22" s="117">
        <f>STOA!I22</f>
        <v>270.57</v>
      </c>
      <c r="AB22" s="117">
        <f>-STOA!O22</f>
        <v>0</v>
      </c>
      <c r="AC22">
        <f t="shared" si="0"/>
        <v>10.998454942920613</v>
      </c>
      <c r="AD22">
        <f t="shared" si="1"/>
        <v>1148.4264546504683</v>
      </c>
      <c r="AE22">
        <f>'IDT-1'!C22</f>
        <v>-50.38</v>
      </c>
      <c r="AF22" s="26"/>
      <c r="AG22">
        <f t="shared" si="2"/>
        <v>1098.0464546504681</v>
      </c>
      <c r="AI22" s="75">
        <f>PXIL!I22</f>
        <v>0</v>
      </c>
      <c r="AJ22" s="75">
        <f>PXIL!O22</f>
        <v>0</v>
      </c>
      <c r="AK22" s="75">
        <f>RTM_IEX!I22</f>
        <v>72.73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7.2715935334872981</v>
      </c>
      <c r="F23">
        <f>GT_Spot!Q23</f>
        <v>0</v>
      </c>
      <c r="G23">
        <f>PPCL_NG!Q23</f>
        <v>19.28</v>
      </c>
      <c r="H23">
        <f>PPCL_Spot!Q23</f>
        <v>5</v>
      </c>
      <c r="I23">
        <f>Bawana_NG!Q23</f>
        <v>49.141965678627145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676.51498850780774</v>
      </c>
      <c r="P23" s="77">
        <v>65.34</v>
      </c>
      <c r="Q23" s="77">
        <v>16.739999999999998</v>
      </c>
      <c r="R23" s="80">
        <v>0</v>
      </c>
      <c r="S23" s="80">
        <v>0</v>
      </c>
      <c r="T23" s="78">
        <f>SUMPRODUCT(LTA!F23:AJ23,LTA!F$101:AJ$101,LTA!F$104:AJ$104)</f>
        <v>12.7</v>
      </c>
      <c r="U23" s="78">
        <f>SUMPRODUCT(LTA!F23:AJ23,LTA!F$102:AJ$102,LTA!F$104:AJ$104)</f>
        <v>83.740000000000009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-70</v>
      </c>
      <c r="AA23" s="117">
        <f>STOA!I23</f>
        <v>270.57</v>
      </c>
      <c r="AB23" s="117">
        <f>-STOA!O23</f>
        <v>0</v>
      </c>
      <c r="AC23">
        <f t="shared" si="0"/>
        <v>11.57816014648899</v>
      </c>
      <c r="AD23">
        <f t="shared" si="1"/>
        <v>1163.5003875734333</v>
      </c>
      <c r="AE23">
        <f>'IDT-1'!C23</f>
        <v>-41.912999999999997</v>
      </c>
      <c r="AF23" s="26"/>
      <c r="AG23">
        <f t="shared" si="2"/>
        <v>1121.5873875734333</v>
      </c>
      <c r="AI23" s="75">
        <f>PXIL!I23</f>
        <v>0</v>
      </c>
      <c r="AJ23" s="75">
        <f>PXIL!O23</f>
        <v>0</v>
      </c>
      <c r="AK23" s="75">
        <f>RTM_IEX!I23</f>
        <v>38.78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7.2715935334872981</v>
      </c>
      <c r="F24">
        <f>GT_Spot!Q24</f>
        <v>0</v>
      </c>
      <c r="G24">
        <f>PPCL_NG!Q24</f>
        <v>19.28</v>
      </c>
      <c r="H24">
        <f>PPCL_Spot!Q24</f>
        <v>5</v>
      </c>
      <c r="I24">
        <f>Bawana_NG!Q24</f>
        <v>49.141965678627145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676.51498850780774</v>
      </c>
      <c r="P24" s="77">
        <v>65.34</v>
      </c>
      <c r="Q24" s="77">
        <v>16.739999999999998</v>
      </c>
      <c r="R24" s="80">
        <v>0</v>
      </c>
      <c r="S24" s="80">
        <v>0</v>
      </c>
      <c r="T24" s="78">
        <f>SUMPRODUCT(LTA!F24:AJ24,LTA!F$101:AJ$101,LTA!F$104:AJ$104)</f>
        <v>12.44</v>
      </c>
      <c r="U24" s="78">
        <f>SUMPRODUCT(LTA!F24:AJ24,LTA!F$102:AJ$102,LTA!F$104:AJ$104)</f>
        <v>83.65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-80</v>
      </c>
      <c r="AA24" s="117">
        <f>STOA!I24</f>
        <v>270.57</v>
      </c>
      <c r="AB24" s="117">
        <f>-STOA!O24</f>
        <v>0</v>
      </c>
      <c r="AC24">
        <f t="shared" si="0"/>
        <v>11.450549421710944</v>
      </c>
      <c r="AD24">
        <f t="shared" si="1"/>
        <v>1129.0379982982113</v>
      </c>
      <c r="AE24">
        <f>'IDT-1'!C24</f>
        <v>-34.716000000000001</v>
      </c>
      <c r="AF24" s="26"/>
      <c r="AG24">
        <f t="shared" si="2"/>
        <v>1094.3219982982114</v>
      </c>
      <c r="AI24" s="75">
        <f>PXIL!I24</f>
        <v>0</v>
      </c>
      <c r="AJ24" s="75">
        <f>PXIL!O24</f>
        <v>0</v>
      </c>
      <c r="AK24" s="75">
        <f>RTM_IEX!I24</f>
        <v>14.54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7.2715935334872981</v>
      </c>
      <c r="F25">
        <f>GT_Spot!Q25</f>
        <v>0</v>
      </c>
      <c r="G25">
        <f>PPCL_NG!Q25</f>
        <v>19.28</v>
      </c>
      <c r="H25">
        <f>PPCL_Spot!Q25</f>
        <v>5</v>
      </c>
      <c r="I25">
        <f>Bawana_NG!Q25</f>
        <v>49.141965678627145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679.19528540780766</v>
      </c>
      <c r="P25" s="77">
        <v>65.34</v>
      </c>
      <c r="Q25" s="77">
        <v>16.739999999999998</v>
      </c>
      <c r="R25" s="80">
        <v>0</v>
      </c>
      <c r="S25" s="80">
        <v>0</v>
      </c>
      <c r="T25" s="78">
        <f>SUMPRODUCT(LTA!F25:AJ25,LTA!F$101:AJ$101,LTA!F$104:AJ$104)</f>
        <v>12.54</v>
      </c>
      <c r="U25" s="78">
        <f>SUMPRODUCT(LTA!F25:AJ25,LTA!F$102:AJ$102,LTA!F$104:AJ$104)</f>
        <v>83.52000000000001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-100</v>
      </c>
      <c r="AA25" s="117">
        <f>STOA!I25</f>
        <v>270.57</v>
      </c>
      <c r="AB25" s="117">
        <f>-STOA!O25</f>
        <v>0</v>
      </c>
      <c r="AC25">
        <f t="shared" si="0"/>
        <v>11.779474584874848</v>
      </c>
      <c r="AD25">
        <f t="shared" si="1"/>
        <v>1125.9093700350472</v>
      </c>
      <c r="AE25">
        <f>'IDT-1'!C25</f>
        <v>-24.132000000000001</v>
      </c>
      <c r="AF25" s="26"/>
      <c r="AG25">
        <f t="shared" si="2"/>
        <v>1101.7773700350472</v>
      </c>
      <c r="AI25" s="75">
        <f>PXIL!I25</f>
        <v>0</v>
      </c>
      <c r="AJ25" s="75">
        <f>PXIL!O25</f>
        <v>0</v>
      </c>
      <c r="AK25" s="75">
        <f>RTM_IEX!I25</f>
        <v>29.09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7.2715935334872981</v>
      </c>
      <c r="F26">
        <f>GT_Spot!Q26</f>
        <v>0</v>
      </c>
      <c r="G26">
        <f>PPCL_NG!Q26</f>
        <v>19.28</v>
      </c>
      <c r="H26">
        <f>PPCL_Spot!Q26</f>
        <v>5</v>
      </c>
      <c r="I26">
        <f>Bawana_NG!Q26</f>
        <v>49.141965678627145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680.13582276980776</v>
      </c>
      <c r="P26" s="77">
        <v>65.34</v>
      </c>
      <c r="Q26" s="77">
        <v>16.739999999999998</v>
      </c>
      <c r="R26" s="80">
        <v>0</v>
      </c>
      <c r="S26" s="80">
        <v>0</v>
      </c>
      <c r="T26" s="78">
        <f>SUMPRODUCT(LTA!F26:AJ26,LTA!F$101:AJ$101,LTA!F$104:AJ$104)</f>
        <v>11.74</v>
      </c>
      <c r="U26" s="78">
        <f>SUMPRODUCT(LTA!F26:AJ26,LTA!F$102:AJ$102,LTA!F$104:AJ$104)</f>
        <v>83.5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-115</v>
      </c>
      <c r="AA26" s="117">
        <f>STOA!I26</f>
        <v>270.57</v>
      </c>
      <c r="AB26" s="117">
        <f>-STOA!O26</f>
        <v>0</v>
      </c>
      <c r="AC26">
        <f t="shared" si="0"/>
        <v>11.746496501715329</v>
      </c>
      <c r="AD26">
        <f t="shared" si="1"/>
        <v>1071.972885480207</v>
      </c>
      <c r="AE26">
        <f>'IDT-1'!C26</f>
        <v>-16.088000000000001</v>
      </c>
      <c r="AF26" s="26"/>
      <c r="AG26">
        <f t="shared" si="2"/>
        <v>1055.884885480207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7.2715935334872981</v>
      </c>
      <c r="F27">
        <f>GT_Spot!Q27</f>
        <v>0</v>
      </c>
      <c r="G27">
        <f>PPCL_NG!Q27</f>
        <v>19.28</v>
      </c>
      <c r="H27">
        <f>PPCL_Spot!Q27</f>
        <v>5</v>
      </c>
      <c r="I27">
        <f>Bawana_NG!Q27</f>
        <v>49.141965678627145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690.99827924780755</v>
      </c>
      <c r="P27" s="77">
        <v>65.34</v>
      </c>
      <c r="Q27" s="77">
        <v>16.739999999999998</v>
      </c>
      <c r="R27" s="80">
        <v>3.367342271293376</v>
      </c>
      <c r="S27" s="80">
        <v>0</v>
      </c>
      <c r="T27" s="78">
        <f>SUMPRODUCT(LTA!F27:AJ27,LTA!F$101:AJ$101,LTA!F$104:AJ$104)</f>
        <v>12.75</v>
      </c>
      <c r="U27" s="78">
        <f>SUMPRODUCT(LTA!F27:AJ27,LTA!F$102:AJ$102,LTA!F$104:AJ$104)</f>
        <v>82.98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183.78999999999996</v>
      </c>
      <c r="AB27" s="117">
        <f>-STOA!O27</f>
        <v>0</v>
      </c>
      <c r="AC27">
        <f t="shared" si="0"/>
        <v>10.215912790434697</v>
      </c>
      <c r="AD27">
        <f t="shared" si="1"/>
        <v>1150.6832679407808</v>
      </c>
      <c r="AE27">
        <f>'IDT-1'!C27</f>
        <v>-50</v>
      </c>
      <c r="AF27" s="26"/>
      <c r="AG27">
        <f t="shared" si="2"/>
        <v>1100.6832679407808</v>
      </c>
      <c r="AI27" s="75">
        <f>PXIL!I27</f>
        <v>0</v>
      </c>
      <c r="AJ27" s="75">
        <f>PXIL!O27</f>
        <v>0</v>
      </c>
      <c r="AK27" s="75">
        <f>RTM_IEX!I27</f>
        <v>24.24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7.2715935334872981</v>
      </c>
      <c r="F28">
        <f>GT_Spot!Q28</f>
        <v>0</v>
      </c>
      <c r="G28">
        <f>PPCL_NG!Q28</f>
        <v>19.28</v>
      </c>
      <c r="H28">
        <f>PPCL_Spot!Q28</f>
        <v>5</v>
      </c>
      <c r="I28">
        <f>Bawana_NG!Q28</f>
        <v>49.141965678627145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703.3506678018075</v>
      </c>
      <c r="P28" s="77">
        <v>65.34</v>
      </c>
      <c r="Q28" s="77">
        <v>16.739999999999998</v>
      </c>
      <c r="R28" s="80">
        <v>8.0900000000000016</v>
      </c>
      <c r="S28" s="80">
        <v>0</v>
      </c>
      <c r="T28" s="78">
        <f>SUMPRODUCT(LTA!F28:AJ28,LTA!F$101:AJ$101,LTA!F$104:AJ$104)</f>
        <v>13.64</v>
      </c>
      <c r="U28" s="78">
        <f>SUMPRODUCT(LTA!F28:AJ28,LTA!F$102:AJ$102,LTA!F$104:AJ$104)</f>
        <v>82.92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183.78999999999996</v>
      </c>
      <c r="AB28" s="117">
        <f>-STOA!O28</f>
        <v>0</v>
      </c>
      <c r="AC28">
        <f t="shared" si="0"/>
        <v>10.416157197722512</v>
      </c>
      <c r="AD28">
        <f t="shared" si="1"/>
        <v>1173.2380698161994</v>
      </c>
      <c r="AE28">
        <f>'IDT-1'!C28</f>
        <v>-65</v>
      </c>
      <c r="AF28" s="26"/>
      <c r="AG28">
        <f t="shared" si="2"/>
        <v>1108.2380698161994</v>
      </c>
      <c r="AI28" s="75">
        <f>PXIL!I28</f>
        <v>0</v>
      </c>
      <c r="AJ28" s="75">
        <f>PXIL!O28</f>
        <v>0</v>
      </c>
      <c r="AK28" s="75">
        <f>RTM_IEX!I28</f>
        <v>29.09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7.2715935334872981</v>
      </c>
      <c r="F29">
        <f>GT_Spot!Q29</f>
        <v>0</v>
      </c>
      <c r="G29">
        <f>PPCL_NG!Q29</f>
        <v>19.28</v>
      </c>
      <c r="H29">
        <f>PPCL_Spot!Q29</f>
        <v>5</v>
      </c>
      <c r="I29">
        <f>Bawana_NG!Q29</f>
        <v>49.141965678627145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703.68196152580754</v>
      </c>
      <c r="P29" s="77">
        <v>65.34</v>
      </c>
      <c r="Q29" s="77">
        <v>16.739999999999998</v>
      </c>
      <c r="R29" s="80">
        <v>14.570000000000002</v>
      </c>
      <c r="S29" s="80">
        <v>0</v>
      </c>
      <c r="T29" s="78">
        <f>SUMPRODUCT(LTA!F29:AJ29,LTA!F$101:AJ$101,LTA!F$104:AJ$104)</f>
        <v>12.63</v>
      </c>
      <c r="U29" s="78">
        <f>SUMPRODUCT(LTA!F29:AJ29,LTA!F$102:AJ$102,LTA!F$104:AJ$104)</f>
        <v>82.860000000000014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183.78999999999996</v>
      </c>
      <c r="AB29" s="117">
        <f>-STOA!O29</f>
        <v>0</v>
      </c>
      <c r="AC29">
        <f t="shared" si="0"/>
        <v>10.210688582493715</v>
      </c>
      <c r="AD29">
        <f t="shared" si="1"/>
        <v>1150.0948321554283</v>
      </c>
      <c r="AE29">
        <f>'IDT-1'!C29</f>
        <v>-55</v>
      </c>
      <c r="AF29" s="26"/>
      <c r="AG29">
        <f t="shared" si="2"/>
        <v>1095.0948321554283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7.2715935334872981</v>
      </c>
      <c r="F30">
        <f>GT_Spot!Q30</f>
        <v>0</v>
      </c>
      <c r="G30">
        <f>PPCL_NG!Q30</f>
        <v>19.28</v>
      </c>
      <c r="H30">
        <f>PPCL_Spot!Q30</f>
        <v>5</v>
      </c>
      <c r="I30">
        <f>Bawana_NG!Q30</f>
        <v>49.141965678627145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703.68196152580754</v>
      </c>
      <c r="P30" s="77">
        <v>65.34</v>
      </c>
      <c r="Q30" s="77">
        <v>16.739999999999998</v>
      </c>
      <c r="R30" s="80">
        <v>25.2</v>
      </c>
      <c r="S30" s="80">
        <v>0</v>
      </c>
      <c r="T30" s="78">
        <f>SUMPRODUCT(LTA!F30:AJ30,LTA!F$101:AJ$101,LTA!F$104:AJ$104)</f>
        <v>15.35</v>
      </c>
      <c r="U30" s="78">
        <f>SUMPRODUCT(LTA!F30:AJ30,LTA!F$102:AJ$102,LTA!F$104:AJ$104)</f>
        <v>82.720000000000013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-25</v>
      </c>
      <c r="AA30" s="117">
        <f>STOA!I30</f>
        <v>184.54999999999995</v>
      </c>
      <c r="AB30" s="117">
        <f>-STOA!O30</f>
        <v>0</v>
      </c>
      <c r="AC30">
        <f t="shared" si="0"/>
        <v>10.555577770548597</v>
      </c>
      <c r="AD30">
        <f t="shared" si="1"/>
        <v>1138.7199429673735</v>
      </c>
      <c r="AE30">
        <f>'IDT-1'!C30</f>
        <v>-46.146999999999998</v>
      </c>
      <c r="AF30" s="26"/>
      <c r="AG30">
        <f t="shared" si="2"/>
        <v>1092.5729429673736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7.2715935334872981</v>
      </c>
      <c r="F31">
        <f>GT_Spot!Q31</f>
        <v>0</v>
      </c>
      <c r="G31">
        <f>PPCL_NG!Q31</f>
        <v>19.28</v>
      </c>
      <c r="H31">
        <f>PPCL_Spot!Q31</f>
        <v>5</v>
      </c>
      <c r="I31">
        <f>Bawana_NG!Q31</f>
        <v>49.141965678627145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703.49166726580768</v>
      </c>
      <c r="P31" s="77">
        <v>65.34</v>
      </c>
      <c r="Q31" s="77">
        <v>16.739999999999998</v>
      </c>
      <c r="R31" s="80">
        <v>26.3</v>
      </c>
      <c r="S31" s="80">
        <v>0</v>
      </c>
      <c r="T31" s="78">
        <f>SUMPRODUCT(LTA!F31:AJ31,LTA!F$101:AJ$101,LTA!F$104:AJ$104)</f>
        <v>23.479999999999997</v>
      </c>
      <c r="U31" s="78">
        <f>SUMPRODUCT(LTA!F31:AJ31,LTA!F$102:AJ$102,LTA!F$104:AJ$104)</f>
        <v>82.600000000000009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-55</v>
      </c>
      <c r="AA31" s="117">
        <f>STOA!I31</f>
        <v>185.60999999999996</v>
      </c>
      <c r="AB31" s="117">
        <f>-STOA!O31</f>
        <v>0</v>
      </c>
      <c r="AC31">
        <f t="shared" si="0"/>
        <v>11.309258745225248</v>
      </c>
      <c r="AD31">
        <f t="shared" si="1"/>
        <v>1072.945967732697</v>
      </c>
      <c r="AE31">
        <f>'IDT-1'!C31</f>
        <v>-30.905000000000001</v>
      </c>
      <c r="AF31" s="26"/>
      <c r="AG31">
        <f t="shared" si="2"/>
        <v>1042.040967732697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7.2715935334872981</v>
      </c>
      <c r="F32">
        <f>GT_Spot!Q32</f>
        <v>0</v>
      </c>
      <c r="G32">
        <f>PPCL_NG!Q32</f>
        <v>19.28</v>
      </c>
      <c r="H32">
        <f>PPCL_Spot!Q32</f>
        <v>5</v>
      </c>
      <c r="I32">
        <f>Bawana_NG!Q32</f>
        <v>49.141965678627145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703.49166726580768</v>
      </c>
      <c r="P32" s="77">
        <v>65.34</v>
      </c>
      <c r="Q32" s="77">
        <v>16.739999999999998</v>
      </c>
      <c r="R32" s="80">
        <v>26.3</v>
      </c>
      <c r="S32" s="80">
        <v>0</v>
      </c>
      <c r="T32" s="78">
        <f>SUMPRODUCT(LTA!F32:AJ32,LTA!F$101:AJ$101,LTA!F$104:AJ$104)</f>
        <v>33.18</v>
      </c>
      <c r="U32" s="78">
        <f>SUMPRODUCT(LTA!F32:AJ32,LTA!F$102:AJ$102,LTA!F$104:AJ$104)</f>
        <v>81.690000000000012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-75</v>
      </c>
      <c r="AA32" s="117">
        <f>STOA!I32</f>
        <v>186.82999999999996</v>
      </c>
      <c r="AB32" s="117">
        <f>-STOA!O32</f>
        <v>0</v>
      </c>
      <c r="AC32">
        <f t="shared" si="0"/>
        <v>11.264174832392317</v>
      </c>
      <c r="AD32">
        <f t="shared" si="1"/>
        <v>1098.0010516455297</v>
      </c>
      <c r="AE32">
        <f>'IDT-1'!C32</f>
        <v>-19.050999999999998</v>
      </c>
      <c r="AF32" s="26"/>
      <c r="AG32">
        <f t="shared" si="2"/>
        <v>1078.9500516455298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7.2715935334872981</v>
      </c>
      <c r="F33">
        <f>GT_Spot!Q33</f>
        <v>0</v>
      </c>
      <c r="G33">
        <f>PPCL_NG!Q33</f>
        <v>19.28</v>
      </c>
      <c r="H33">
        <f>PPCL_Spot!Q33</f>
        <v>5</v>
      </c>
      <c r="I33">
        <f>Bawana_NG!Q33</f>
        <v>49.141965678627145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692.1385002867886</v>
      </c>
      <c r="P33" s="77">
        <v>65.34</v>
      </c>
      <c r="Q33" s="77">
        <v>16.739999999999998</v>
      </c>
      <c r="R33" s="80">
        <v>26.3</v>
      </c>
      <c r="S33" s="80">
        <v>0</v>
      </c>
      <c r="T33" s="78">
        <f>SUMPRODUCT(LTA!F33:AJ33,LTA!F$101:AJ$101,LTA!F$104:AJ$104)</f>
        <v>43.85</v>
      </c>
      <c r="U33" s="78">
        <f>SUMPRODUCT(LTA!F33:AJ33,LTA!F$102:AJ$102,LTA!F$104:AJ$104)</f>
        <v>80.75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-115</v>
      </c>
      <c r="AA33" s="117">
        <f>STOA!I33</f>
        <v>189.82999999999996</v>
      </c>
      <c r="AB33" s="117">
        <f>-STOA!O33</f>
        <v>0</v>
      </c>
      <c r="AC33">
        <f t="shared" si="0"/>
        <v>11.853369251919645</v>
      </c>
      <c r="AD33">
        <f t="shared" si="1"/>
        <v>1033.7886902469834</v>
      </c>
      <c r="AE33">
        <f>'IDT-1'!C33</f>
        <v>-4.657</v>
      </c>
      <c r="AF33" s="26"/>
      <c r="AG33">
        <f t="shared" si="2"/>
        <v>1029.1316902469835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7.6235756385068774</v>
      </c>
      <c r="F34">
        <f>GT_Spot!Q34</f>
        <v>0</v>
      </c>
      <c r="G34">
        <f>PPCL_NG!Q34</f>
        <v>19.28</v>
      </c>
      <c r="H34">
        <f>PPCL_Spot!Q34</f>
        <v>5</v>
      </c>
      <c r="I34">
        <f>Bawana_NG!Q34</f>
        <v>49.141965678627145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680.90516131078857</v>
      </c>
      <c r="P34" s="77">
        <v>65.34</v>
      </c>
      <c r="Q34" s="77">
        <v>16.739999999999998</v>
      </c>
      <c r="R34" s="80">
        <v>26.3</v>
      </c>
      <c r="S34" s="80">
        <v>0</v>
      </c>
      <c r="T34" s="78">
        <f>SUMPRODUCT(LTA!F34:AJ34,LTA!F$101:AJ$101,LTA!F$104:AJ$104)</f>
        <v>55.9</v>
      </c>
      <c r="U34" s="78">
        <f>SUMPRODUCT(LTA!F34:AJ34,LTA!F$102:AJ$102,LTA!F$104:AJ$104)</f>
        <v>82.88000000000001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-140</v>
      </c>
      <c r="AA34" s="117">
        <f>STOA!I34</f>
        <v>194.32999999999996</v>
      </c>
      <c r="AB34" s="117">
        <f>-STOA!O34</f>
        <v>0</v>
      </c>
      <c r="AC34">
        <f t="shared" si="0"/>
        <v>11.833216036233063</v>
      </c>
      <c r="AD34">
        <f t="shared" si="1"/>
        <v>1051.6074865916894</v>
      </c>
      <c r="AE34">
        <f>'IDT-1'!C34</f>
        <v>-2.54</v>
      </c>
      <c r="AF34" s="26"/>
      <c r="AG34">
        <f t="shared" si="2"/>
        <v>1049.0674865916894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7.6235756385068774</v>
      </c>
      <c r="F35">
        <f>GT_Spot!Q35</f>
        <v>0</v>
      </c>
      <c r="G35">
        <f>PPCL_NG!Q35</f>
        <v>19.28</v>
      </c>
      <c r="H35">
        <f>PPCL_Spot!Q35</f>
        <v>5</v>
      </c>
      <c r="I35">
        <f>Bawana_NG!Q35</f>
        <v>48.67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677.86226848878857</v>
      </c>
      <c r="P35" s="77">
        <v>65.34</v>
      </c>
      <c r="Q35" s="77">
        <v>16.739999999999998</v>
      </c>
      <c r="R35" s="80">
        <v>26.3</v>
      </c>
      <c r="S35" s="80">
        <v>0</v>
      </c>
      <c r="T35" s="78">
        <f>SUMPRODUCT(LTA!F35:AJ35,LTA!F$101:AJ$101,LTA!F$104:AJ$104)</f>
        <v>70.539999999999992</v>
      </c>
      <c r="U35" s="78">
        <f>SUMPRODUCT(LTA!F35:AJ35,LTA!F$102:AJ$102,LTA!F$104:AJ$104)</f>
        <v>82.76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-250</v>
      </c>
      <c r="AA35" s="117">
        <f>STOA!I35</f>
        <v>286.22000000000003</v>
      </c>
      <c r="AB35" s="117">
        <f>-STOA!O35</f>
        <v>0</v>
      </c>
      <c r="AC35">
        <f t="shared" si="0"/>
        <v>13.971279308869029</v>
      </c>
      <c r="AD35">
        <f t="shared" si="1"/>
        <v>1071.4545648184262</v>
      </c>
      <c r="AE35">
        <f>'IDT-1'!C35</f>
        <v>0</v>
      </c>
      <c r="AF35" s="26"/>
      <c r="AG35">
        <f t="shared" si="2"/>
        <v>1071.4545648184262</v>
      </c>
      <c r="AI35" s="75">
        <f>PXIL!I35</f>
        <v>0</v>
      </c>
      <c r="AJ35" s="75">
        <f>PXIL!O35</f>
        <v>0</v>
      </c>
      <c r="AK35" s="75">
        <f>RTM_IEX!I35</f>
        <v>29.09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7.6235756385068774</v>
      </c>
      <c r="F36">
        <f>GT_Spot!Q36</f>
        <v>0</v>
      </c>
      <c r="G36">
        <f>PPCL_NG!Q36</f>
        <v>19.28</v>
      </c>
      <c r="H36">
        <f>PPCL_Spot!Q36</f>
        <v>5</v>
      </c>
      <c r="I36">
        <f>Bawana_NG!Q36</f>
        <v>48.67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677.86226848878857</v>
      </c>
      <c r="P36" s="77">
        <v>65.34</v>
      </c>
      <c r="Q36" s="77">
        <v>16.739999999999998</v>
      </c>
      <c r="R36" s="80">
        <v>26.3</v>
      </c>
      <c r="S36" s="80">
        <v>0</v>
      </c>
      <c r="T36" s="78">
        <f>SUMPRODUCT(LTA!F36:AJ36,LTA!F$101:AJ$101,LTA!F$104:AJ$104)</f>
        <v>84.59</v>
      </c>
      <c r="U36" s="78">
        <f>SUMPRODUCT(LTA!F36:AJ36,LTA!F$102:AJ$102,LTA!F$104:AJ$104)</f>
        <v>82.660000000000011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-265</v>
      </c>
      <c r="AA36" s="117">
        <f>STOA!I36</f>
        <v>289.22000000000003</v>
      </c>
      <c r="AB36" s="117">
        <f>-STOA!O36</f>
        <v>0</v>
      </c>
      <c r="AC36">
        <f t="shared" si="0"/>
        <v>13.997619221701962</v>
      </c>
      <c r="AD36">
        <f t="shared" si="1"/>
        <v>1044.2882249055936</v>
      </c>
      <c r="AE36">
        <f>'IDT-1'!C36</f>
        <v>0</v>
      </c>
      <c r="AF36" s="26"/>
      <c r="AG36">
        <f t="shared" si="2"/>
        <v>1044.2882249055936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7.6235756385068774</v>
      </c>
      <c r="F37">
        <f>GT_Spot!Q37</f>
        <v>0</v>
      </c>
      <c r="G37">
        <f>PPCL_NG!Q37</f>
        <v>19.28</v>
      </c>
      <c r="H37">
        <f>PPCL_Spot!Q37</f>
        <v>5</v>
      </c>
      <c r="I37">
        <f>Bawana_NG!Q37</f>
        <v>48.67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677.86209818135751</v>
      </c>
      <c r="P37" s="77">
        <v>65.34</v>
      </c>
      <c r="Q37" s="77">
        <v>16.360000000000003</v>
      </c>
      <c r="R37" s="80">
        <v>26.3</v>
      </c>
      <c r="S37" s="80">
        <v>0</v>
      </c>
      <c r="T37" s="78">
        <f>SUMPRODUCT(LTA!F37:AJ37,LTA!F$101:AJ$101,LTA!F$104:AJ$104)</f>
        <v>100.12</v>
      </c>
      <c r="U37" s="78">
        <f>SUMPRODUCT(LTA!F37:AJ37,LTA!F$102:AJ$102,LTA!F$104:AJ$104)</f>
        <v>82.4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-295</v>
      </c>
      <c r="AA37" s="117">
        <f>STOA!I37</f>
        <v>292.82000000000005</v>
      </c>
      <c r="AB37" s="117">
        <f>-STOA!O37</f>
        <v>0</v>
      </c>
      <c r="AC37">
        <f t="shared" si="0"/>
        <v>14.426673548662427</v>
      </c>
      <c r="AD37">
        <f t="shared" si="1"/>
        <v>1032.3490002712022</v>
      </c>
      <c r="AE37">
        <f>'IDT-1'!C37</f>
        <v>0</v>
      </c>
      <c r="AF37" s="26"/>
      <c r="AG37">
        <f t="shared" si="2"/>
        <v>1032.3490002712022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7.6235756385068774</v>
      </c>
      <c r="F38">
        <f>GT_Spot!Q38</f>
        <v>0</v>
      </c>
      <c r="G38">
        <f>PPCL_NG!Q38</f>
        <v>19.28</v>
      </c>
      <c r="H38">
        <f>PPCL_Spot!Q38</f>
        <v>5</v>
      </c>
      <c r="I38">
        <f>Bawana_NG!Q38</f>
        <v>48.67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677.85040585795218</v>
      </c>
      <c r="P38" s="77">
        <v>65.34</v>
      </c>
      <c r="Q38" s="77">
        <v>16.360000000000003</v>
      </c>
      <c r="R38" s="80">
        <v>26.3</v>
      </c>
      <c r="S38" s="80">
        <v>0</v>
      </c>
      <c r="T38" s="78">
        <f>SUMPRODUCT(LTA!F38:AJ38,LTA!F$101:AJ$101,LTA!F$104:AJ$104)</f>
        <v>110.24000000000001</v>
      </c>
      <c r="U38" s="78">
        <f>SUMPRODUCT(LTA!F38:AJ38,LTA!F$102:AJ$102,LTA!F$104:AJ$104)</f>
        <v>82.2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-257.5</v>
      </c>
      <c r="AA38" s="117">
        <f>STOA!I38</f>
        <v>295.22000000000003</v>
      </c>
      <c r="AB38" s="117">
        <f>-STOA!O38</f>
        <v>0</v>
      </c>
      <c r="AC38">
        <f t="shared" si="0"/>
        <v>14.290838149356087</v>
      </c>
      <c r="AD38">
        <f t="shared" si="1"/>
        <v>1072.2931433471031</v>
      </c>
      <c r="AE38">
        <f>'IDT-1'!C38</f>
        <v>0</v>
      </c>
      <c r="AF38" s="26"/>
      <c r="AG38">
        <f t="shared" si="2"/>
        <v>1072.2931433471031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7.5593320235756387</v>
      </c>
      <c r="F39">
        <f>GT_Spot!Q39</f>
        <v>0</v>
      </c>
      <c r="G39">
        <f>PPCL_NG!Q39</f>
        <v>19.28</v>
      </c>
      <c r="H39">
        <f>PPCL_Spot!Q39</f>
        <v>5</v>
      </c>
      <c r="I39">
        <f>Bawana_NG!Q39</f>
        <v>48.67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582.64586146828981</v>
      </c>
      <c r="P39" s="77">
        <v>65.34</v>
      </c>
      <c r="Q39" s="77">
        <v>16.360000000000003</v>
      </c>
      <c r="R39" s="80">
        <v>26.3</v>
      </c>
      <c r="S39" s="80">
        <v>0</v>
      </c>
      <c r="T39" s="78">
        <f>SUMPRODUCT(LTA!F39:AJ39,LTA!F$101:AJ$101,LTA!F$104:AJ$104)</f>
        <v>121.74000000000001</v>
      </c>
      <c r="U39" s="78">
        <f>SUMPRODUCT(LTA!F39:AJ39,LTA!F$102:AJ$102,LTA!F$104:AJ$104)</f>
        <v>82.77000000000001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-240</v>
      </c>
      <c r="AA39" s="117">
        <f>STOA!I39</f>
        <v>298.22000000000003</v>
      </c>
      <c r="AB39" s="117">
        <f>-STOA!O39</f>
        <v>0</v>
      </c>
      <c r="AC39">
        <f t="shared" si="0"/>
        <v>13.340940308055295</v>
      </c>
      <c r="AD39">
        <f t="shared" si="1"/>
        <v>1020.5442531838102</v>
      </c>
      <c r="AE39">
        <f>'IDT-1'!C39</f>
        <v>0</v>
      </c>
      <c r="AF39" s="26"/>
      <c r="AG39">
        <f t="shared" si="2"/>
        <v>1020.5442531838102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7.5593320235756387</v>
      </c>
      <c r="F40">
        <f>GT_Spot!Q40</f>
        <v>0</v>
      </c>
      <c r="G40">
        <f>PPCL_NG!Q40</f>
        <v>19.28</v>
      </c>
      <c r="H40">
        <f>PPCL_Spot!Q40</f>
        <v>5</v>
      </c>
      <c r="I40">
        <f>Bawana_NG!Q40</f>
        <v>48.67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625.10564983866607</v>
      </c>
      <c r="P40" s="77">
        <v>65.34</v>
      </c>
      <c r="Q40" s="77">
        <v>16.360000000000003</v>
      </c>
      <c r="R40" s="80">
        <v>26.3</v>
      </c>
      <c r="S40" s="80">
        <v>0</v>
      </c>
      <c r="T40" s="78">
        <f>SUMPRODUCT(LTA!F40:AJ40,LTA!F$101:AJ$101,LTA!F$104:AJ$104)</f>
        <v>128.42999999999998</v>
      </c>
      <c r="U40" s="78">
        <f>SUMPRODUCT(LTA!F40:AJ40,LTA!F$102:AJ$102,LTA!F$104:AJ$104)</f>
        <v>82.64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-210</v>
      </c>
      <c r="AA40" s="117">
        <f>STOA!I40</f>
        <v>301.22000000000003</v>
      </c>
      <c r="AB40" s="117">
        <f>-STOA!O40</f>
        <v>0</v>
      </c>
      <c r="AC40">
        <f t="shared" si="0"/>
        <v>13.532370620048747</v>
      </c>
      <c r="AD40">
        <f t="shared" si="1"/>
        <v>1102.372611242193</v>
      </c>
      <c r="AE40">
        <f>'IDT-1'!C40</f>
        <v>0</v>
      </c>
      <c r="AF40" s="26"/>
      <c r="AG40">
        <f t="shared" si="2"/>
        <v>1102.372611242193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7.5593320235756387</v>
      </c>
      <c r="F41">
        <f>GT_Spot!Q41</f>
        <v>0</v>
      </c>
      <c r="G41">
        <f>PPCL_NG!Q41</f>
        <v>19.28</v>
      </c>
      <c r="H41">
        <f>PPCL_Spot!Q41</f>
        <v>5</v>
      </c>
      <c r="I41">
        <f>Bawana_NG!Q41</f>
        <v>48.67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579.28661742701877</v>
      </c>
      <c r="P41" s="77">
        <v>65.34</v>
      </c>
      <c r="Q41" s="77">
        <v>9.7000000000000011</v>
      </c>
      <c r="R41" s="80">
        <v>26.3</v>
      </c>
      <c r="S41" s="80">
        <v>0</v>
      </c>
      <c r="T41" s="78">
        <f>SUMPRODUCT(LTA!F41:AJ41,LTA!F$101:AJ$101,LTA!F$104:AJ$104)</f>
        <v>131.97</v>
      </c>
      <c r="U41" s="78">
        <f>SUMPRODUCT(LTA!F41:AJ41,LTA!F$102:AJ$102,LTA!F$104:AJ$104)</f>
        <v>55.599999999999994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-97</v>
      </c>
      <c r="AA41" s="117">
        <f>STOA!I41</f>
        <v>304.22000000000003</v>
      </c>
      <c r="AB41" s="117">
        <f>-STOA!O41</f>
        <v>0</v>
      </c>
      <c r="AC41">
        <f t="shared" si="0"/>
        <v>11.886926724818178</v>
      </c>
      <c r="AD41">
        <f t="shared" si="1"/>
        <v>1144.0390227257765</v>
      </c>
      <c r="AE41">
        <f>'IDT-1'!C41</f>
        <v>0</v>
      </c>
      <c r="AF41" s="26"/>
      <c r="AG41">
        <f t="shared" si="2"/>
        <v>1144.0390227257765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7.5593320235756387</v>
      </c>
      <c r="F42">
        <f>GT_Spot!Q42</f>
        <v>0</v>
      </c>
      <c r="G42">
        <f>PPCL_NG!Q42</f>
        <v>19.28</v>
      </c>
      <c r="H42">
        <f>PPCL_Spot!Q42</f>
        <v>5</v>
      </c>
      <c r="I42">
        <f>Bawana_NG!Q42</f>
        <v>48.67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579.28645027445464</v>
      </c>
      <c r="P42" s="77">
        <v>65.34</v>
      </c>
      <c r="Q42" s="77">
        <v>9.7000000000000011</v>
      </c>
      <c r="R42" s="80">
        <v>26.3</v>
      </c>
      <c r="S42" s="80">
        <v>0</v>
      </c>
      <c r="T42" s="78">
        <f>SUMPRODUCT(LTA!F42:AJ42,LTA!F$101:AJ$101,LTA!F$104:AJ$104)</f>
        <v>136.03</v>
      </c>
      <c r="U42" s="78">
        <f>SUMPRODUCT(LTA!F42:AJ42,LTA!F$102:AJ$102,LTA!F$104:AJ$104)</f>
        <v>65.03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-77</v>
      </c>
      <c r="AA42" s="117">
        <f>STOA!I42</f>
        <v>307.22000000000003</v>
      </c>
      <c r="AB42" s="117">
        <f>-STOA!O42</f>
        <v>0</v>
      </c>
      <c r="AC42">
        <f t="shared" si="0"/>
        <v>11.854474703431707</v>
      </c>
      <c r="AD42">
        <f t="shared" si="1"/>
        <v>1180.5613075945987</v>
      </c>
      <c r="AE42">
        <f>'IDT-1'!C42</f>
        <v>-9.7370000000000001</v>
      </c>
      <c r="AF42" s="26"/>
      <c r="AG42">
        <f t="shared" si="2"/>
        <v>1170.8243075945986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7.5593320235756387</v>
      </c>
      <c r="F43">
        <f>GT_Spot!Q43</f>
        <v>0</v>
      </c>
      <c r="G43">
        <f>PPCL_NG!Q43</f>
        <v>19.28</v>
      </c>
      <c r="H43">
        <f>PPCL_Spot!Q43</f>
        <v>4.67</v>
      </c>
      <c r="I43">
        <f>Bawana_NG!Q43</f>
        <v>48.67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586.64620257862612</v>
      </c>
      <c r="P43" s="77">
        <v>65.34</v>
      </c>
      <c r="Q43" s="77">
        <v>9.7000000000000011</v>
      </c>
      <c r="R43" s="80">
        <v>26.3</v>
      </c>
      <c r="S43" s="80">
        <v>0</v>
      </c>
      <c r="T43" s="78">
        <f>SUMPRODUCT(LTA!F43:AJ43,LTA!F$101:AJ$101,LTA!F$104:AJ$104)</f>
        <v>141.21</v>
      </c>
      <c r="U43" s="78">
        <f>SUMPRODUCT(LTA!F43:AJ43,LTA!F$102:AJ$102,LTA!F$104:AJ$104)</f>
        <v>59.989999999999995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-62</v>
      </c>
      <c r="AA43" s="117">
        <f>STOA!I43</f>
        <v>308.12</v>
      </c>
      <c r="AB43" s="117">
        <f>-STOA!O43</f>
        <v>0</v>
      </c>
      <c r="AC43">
        <f t="shared" si="0"/>
        <v>11.792316610875487</v>
      </c>
      <c r="AD43">
        <f t="shared" si="1"/>
        <v>1203.6932179913263</v>
      </c>
      <c r="AE43">
        <f>'IDT-1'!C43</f>
        <v>-13.124000000000001</v>
      </c>
      <c r="AF43" s="26"/>
      <c r="AG43">
        <f t="shared" si="2"/>
        <v>1190.5692179913262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7.5593320235756387</v>
      </c>
      <c r="F44">
        <f>GT_Spot!Q44</f>
        <v>0</v>
      </c>
      <c r="G44">
        <f>PPCL_NG!Q44</f>
        <v>19.28</v>
      </c>
      <c r="H44">
        <f>PPCL_Spot!Q44</f>
        <v>5</v>
      </c>
      <c r="I44">
        <f>Bawana_NG!Q44</f>
        <v>48.67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586.64627791155897</v>
      </c>
      <c r="P44" s="77">
        <v>65.34</v>
      </c>
      <c r="Q44" s="77">
        <v>9.7000000000000011</v>
      </c>
      <c r="R44" s="80">
        <v>26.3</v>
      </c>
      <c r="S44" s="80">
        <v>0</v>
      </c>
      <c r="T44" s="78">
        <f>SUMPRODUCT(LTA!F44:AJ44,LTA!F$101:AJ$101,LTA!F$104:AJ$104)</f>
        <v>145.53</v>
      </c>
      <c r="U44" s="78">
        <f>SUMPRODUCT(LTA!F44:AJ44,LTA!F$102:AJ$102,LTA!F$104:AJ$104)</f>
        <v>51.989999999999995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-37</v>
      </c>
      <c r="AA44" s="117">
        <f>STOA!I44</f>
        <v>309.32000000000005</v>
      </c>
      <c r="AB44" s="117">
        <f>-STOA!O44</f>
        <v>0</v>
      </c>
      <c r="AC44">
        <f t="shared" si="0"/>
        <v>11.862178549027249</v>
      </c>
      <c r="AD44">
        <f t="shared" si="1"/>
        <v>1191.4734313861074</v>
      </c>
      <c r="AE44">
        <f>'IDT-1'!C44</f>
        <v>-16.934999999999999</v>
      </c>
      <c r="AF44" s="26"/>
      <c r="AG44">
        <f t="shared" si="2"/>
        <v>1174.5384313861075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7.2085450346420314</v>
      </c>
      <c r="F45">
        <f>GT_Spot!Q45</f>
        <v>0</v>
      </c>
      <c r="G45">
        <f>PPCL_NG!Q45</f>
        <v>19.28</v>
      </c>
      <c r="H45">
        <f>PPCL_Spot!Q45</f>
        <v>5</v>
      </c>
      <c r="I45">
        <f>Bawana_NG!Q45</f>
        <v>48.67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589.87972550620611</v>
      </c>
      <c r="P45" s="77">
        <v>65.34</v>
      </c>
      <c r="Q45" s="77">
        <v>9.7000000000000011</v>
      </c>
      <c r="R45" s="80">
        <v>26.3</v>
      </c>
      <c r="S45" s="80">
        <v>0</v>
      </c>
      <c r="T45" s="78">
        <f>SUMPRODUCT(LTA!F45:AJ45,LTA!F$101:AJ$101,LTA!F$104:AJ$104)</f>
        <v>148.30000000000001</v>
      </c>
      <c r="U45" s="78">
        <f>SUMPRODUCT(LTA!F45:AJ45,LTA!F$102:AJ$102,LTA!F$104:AJ$104)</f>
        <v>56.519999999999996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</v>
      </c>
      <c r="AA45" s="117">
        <f>STOA!I45</f>
        <v>310.82000000000005</v>
      </c>
      <c r="AB45" s="117">
        <f>-STOA!O45</f>
        <v>0</v>
      </c>
      <c r="AC45">
        <f t="shared" si="0"/>
        <v>11.432298311025811</v>
      </c>
      <c r="AD45">
        <f t="shared" si="1"/>
        <v>1263.5859722298226</v>
      </c>
      <c r="AE45">
        <f>'IDT-1'!C45</f>
        <v>-27.942</v>
      </c>
      <c r="AF45" s="26"/>
      <c r="AG45">
        <f t="shared" si="2"/>
        <v>1235.6439722298226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6.9251336898395719</v>
      </c>
      <c r="F46">
        <f>GT_Spot!Q46</f>
        <v>0</v>
      </c>
      <c r="G46">
        <f>PPCL_NG!Q46</f>
        <v>19.28</v>
      </c>
      <c r="H46">
        <f>PPCL_Spot!Q46</f>
        <v>5</v>
      </c>
      <c r="I46">
        <f>Bawana_NG!Q46</f>
        <v>48.67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589.37495333820618</v>
      </c>
      <c r="P46" s="77">
        <v>65.34</v>
      </c>
      <c r="Q46" s="77">
        <v>16.739999999999998</v>
      </c>
      <c r="R46" s="80">
        <v>26.3</v>
      </c>
      <c r="S46" s="80">
        <v>0</v>
      </c>
      <c r="T46" s="78">
        <f>SUMPRODUCT(LTA!F46:AJ46,LTA!F$101:AJ$101,LTA!F$104:AJ$104)</f>
        <v>150.26000000000002</v>
      </c>
      <c r="U46" s="78">
        <f>SUMPRODUCT(LTA!F46:AJ46,LTA!F$102:AJ$102,LTA!F$104:AJ$104)</f>
        <v>78.440000000000012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310.82000000000005</v>
      </c>
      <c r="AB46" s="117">
        <f>-STOA!O46</f>
        <v>0</v>
      </c>
      <c r="AC46">
        <f t="shared" si="0"/>
        <v>11.812873953901686</v>
      </c>
      <c r="AD46">
        <f t="shared" si="1"/>
        <v>1280.3372130741441</v>
      </c>
      <c r="AE46">
        <f>'IDT-1'!C46</f>
        <v>-33.869</v>
      </c>
      <c r="AF46" s="26"/>
      <c r="AG46">
        <f t="shared" si="2"/>
        <v>1246.4682130741442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6.9251336898395719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48.67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586.66012270907538</v>
      </c>
      <c r="P47" s="77">
        <v>65.34</v>
      </c>
      <c r="Q47" s="77">
        <v>16.739999999999998</v>
      </c>
      <c r="R47" s="80">
        <v>26.3</v>
      </c>
      <c r="S47" s="80">
        <v>0</v>
      </c>
      <c r="T47" s="78">
        <f>SUMPRODUCT(LTA!F47:AJ47,LTA!F$101:AJ$101,LTA!F$104:AJ$104)</f>
        <v>152.41</v>
      </c>
      <c r="U47" s="78">
        <f>SUMPRODUCT(LTA!F47:AJ47,LTA!F$102:AJ$102,LTA!F$104:AJ$104)</f>
        <v>78.38000000000001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312.92</v>
      </c>
      <c r="AB47" s="117">
        <f>-STOA!O47</f>
        <v>0</v>
      </c>
      <c r="AC47">
        <f t="shared" si="0"/>
        <v>11.603902256310452</v>
      </c>
      <c r="AD47">
        <f t="shared" si="1"/>
        <v>1307.0213541426044</v>
      </c>
      <c r="AE47">
        <f>'IDT-1'!C47</f>
        <v>-44.875999999999998</v>
      </c>
      <c r="AF47" s="26"/>
      <c r="AG47">
        <f t="shared" si="2"/>
        <v>1262.1453541426044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6.9251336898395719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48.67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586.69148383507536</v>
      </c>
      <c r="P48" s="77">
        <v>65.34</v>
      </c>
      <c r="Q48" s="77">
        <v>16.739999999999998</v>
      </c>
      <c r="R48" s="80">
        <v>26.3</v>
      </c>
      <c r="S48" s="80">
        <v>0</v>
      </c>
      <c r="T48" s="78">
        <f>SUMPRODUCT(LTA!F48:AJ48,LTA!F$101:AJ$101,LTA!F$104:AJ$104)</f>
        <v>153.47</v>
      </c>
      <c r="U48" s="78">
        <f>SUMPRODUCT(LTA!F48:AJ48,LTA!F$102:AJ$102,LTA!F$104:AJ$104)</f>
        <v>78.320000000000007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-13.7</v>
      </c>
      <c r="AA48" s="117">
        <f>STOA!I48</f>
        <v>312.92</v>
      </c>
      <c r="AB48" s="117">
        <f>-STOA!O48</f>
        <v>0</v>
      </c>
      <c r="AC48">
        <f t="shared" si="0"/>
        <v>11.734608581273328</v>
      </c>
      <c r="AD48">
        <f t="shared" si="1"/>
        <v>1294.2220089436416</v>
      </c>
      <c r="AE48">
        <f>'IDT-1'!C48</f>
        <v>-47.84</v>
      </c>
      <c r="AF48" s="26"/>
      <c r="AG48">
        <f t="shared" si="2"/>
        <v>1246.3820089436417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6.9251336898395719</v>
      </c>
      <c r="F49">
        <f>GT_Spot!Q49</f>
        <v>0</v>
      </c>
      <c r="G49">
        <f>PPCL_NG!Q49</f>
        <v>19.28</v>
      </c>
      <c r="H49">
        <f>PPCL_Spot!Q49</f>
        <v>4.67</v>
      </c>
      <c r="I49">
        <f>Bawana_NG!Q49</f>
        <v>48.67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584.11986220439314</v>
      </c>
      <c r="P49" s="77">
        <v>65.34</v>
      </c>
      <c r="Q49" s="77">
        <v>16.739999999999998</v>
      </c>
      <c r="R49" s="80">
        <v>26.3</v>
      </c>
      <c r="S49" s="80">
        <v>0</v>
      </c>
      <c r="T49" s="78">
        <f>SUMPRODUCT(LTA!F49:AJ49,LTA!F$101:AJ$101,LTA!F$104:AJ$104)</f>
        <v>155.56</v>
      </c>
      <c r="U49" s="78">
        <f>SUMPRODUCT(LTA!F49:AJ49,LTA!F$102:AJ$102,LTA!F$104:AJ$104)</f>
        <v>78.12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-60</v>
      </c>
      <c r="AA49" s="117">
        <f>STOA!I49</f>
        <v>312.92</v>
      </c>
      <c r="AB49" s="117">
        <f>-STOA!O49</f>
        <v>0</v>
      </c>
      <c r="AC49">
        <f t="shared" si="0"/>
        <v>12.520707615200966</v>
      </c>
      <c r="AD49">
        <f t="shared" si="1"/>
        <v>1289.7542882790317</v>
      </c>
      <c r="AE49">
        <f>'IDT-1'!C49</f>
        <v>-51.65</v>
      </c>
      <c r="AF49" s="26"/>
      <c r="AG49">
        <f t="shared" si="2"/>
        <v>1238.1042882790316</v>
      </c>
      <c r="AI49" s="75">
        <f>PXIL!I49</f>
        <v>0</v>
      </c>
      <c r="AJ49" s="75">
        <f>PXIL!O49</f>
        <v>0</v>
      </c>
      <c r="AK49" s="75">
        <f>RTM_IEX!I49</f>
        <v>43.63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6.9251336898395719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48.67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584.11986220439314</v>
      </c>
      <c r="P50" s="77">
        <v>65.34</v>
      </c>
      <c r="Q50" s="77">
        <v>16.739999999999998</v>
      </c>
      <c r="R50" s="80">
        <v>26.3</v>
      </c>
      <c r="S50" s="80">
        <v>0</v>
      </c>
      <c r="T50" s="78">
        <f>SUMPRODUCT(LTA!F50:AJ50,LTA!F$101:AJ$101,LTA!F$104:AJ$104)</f>
        <v>155.41999999999999</v>
      </c>
      <c r="U50" s="78">
        <f>SUMPRODUCT(LTA!F50:AJ50,LTA!F$102:AJ$102,LTA!F$104:AJ$104)</f>
        <v>78.050000000000011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-35</v>
      </c>
      <c r="AA50" s="117">
        <f>STOA!I50</f>
        <v>312.92</v>
      </c>
      <c r="AB50" s="117">
        <f>-STOA!O50</f>
        <v>0</v>
      </c>
      <c r="AC50">
        <f t="shared" si="0"/>
        <v>12.299810427146083</v>
      </c>
      <c r="AD50">
        <f t="shared" si="1"/>
        <v>1315.0951854670868</v>
      </c>
      <c r="AE50">
        <f>'IDT-1'!C50</f>
        <v>-52.497</v>
      </c>
      <c r="AF50" s="26"/>
      <c r="AG50">
        <f t="shared" si="2"/>
        <v>1262.5981854670868</v>
      </c>
      <c r="AI50" s="75">
        <f>PXIL!I50</f>
        <v>0</v>
      </c>
      <c r="AJ50" s="75">
        <f>PXIL!O50</f>
        <v>0</v>
      </c>
      <c r="AK50" s="75">
        <f>RTM_IEX!I50</f>
        <v>43.63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6.9251336898395719</v>
      </c>
      <c r="F51">
        <f>GT_Spot!Q51</f>
        <v>0</v>
      </c>
      <c r="G51">
        <f>PPCL_NG!Q51</f>
        <v>19.28</v>
      </c>
      <c r="H51">
        <f>PPCL_Spot!Q51</f>
        <v>4.6399999999999997</v>
      </c>
      <c r="I51">
        <f>Bawana_NG!Q51</f>
        <v>47.886068467285121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631.95221398875867</v>
      </c>
      <c r="P51" s="77">
        <v>65.34</v>
      </c>
      <c r="Q51" s="77">
        <v>16.739999999999998</v>
      </c>
      <c r="R51" s="80">
        <v>26.3</v>
      </c>
      <c r="S51" s="80">
        <v>0</v>
      </c>
      <c r="T51" s="78">
        <f>SUMPRODUCT(LTA!F51:AJ51,LTA!F$101:AJ$101,LTA!F$104:AJ$104)</f>
        <v>155.75</v>
      </c>
      <c r="U51" s="78">
        <f>SUMPRODUCT(LTA!F51:AJ51,LTA!F$102:AJ$102,LTA!F$104:AJ$104)</f>
        <v>78.040000000000006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-105</v>
      </c>
      <c r="AA51" s="117">
        <f>STOA!I51</f>
        <v>312.92</v>
      </c>
      <c r="AB51" s="117">
        <f>-STOA!O51</f>
        <v>0</v>
      </c>
      <c r="AC51">
        <f t="shared" si="0"/>
        <v>13.676217451914283</v>
      </c>
      <c r="AD51">
        <f t="shared" si="1"/>
        <v>1329.5071986939693</v>
      </c>
      <c r="AE51">
        <f>'IDT-1'!C51</f>
        <v>-56.731000000000002</v>
      </c>
      <c r="AF51" s="26"/>
      <c r="AG51">
        <f t="shared" si="2"/>
        <v>1272.7761986939693</v>
      </c>
      <c r="AI51" s="75">
        <f>PXIL!I51</f>
        <v>0</v>
      </c>
      <c r="AJ51" s="75">
        <f>PXIL!O51</f>
        <v>0</v>
      </c>
      <c r="AK51" s="75">
        <f>RTM_IEX!I51</f>
        <v>82.41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6.9251336898395719</v>
      </c>
      <c r="F52">
        <f>GT_Spot!Q52</f>
        <v>0</v>
      </c>
      <c r="G52">
        <f>PPCL_NG!Q52</f>
        <v>19.28</v>
      </c>
      <c r="H52">
        <f>PPCL_Spot!Q52</f>
        <v>4.6399999999999997</v>
      </c>
      <c r="I52">
        <f>Bawana_NG!Q52</f>
        <v>47.886068467285121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583.33608119639314</v>
      </c>
      <c r="P52" s="77">
        <v>65.34</v>
      </c>
      <c r="Q52" s="77">
        <v>16.739999999999998</v>
      </c>
      <c r="R52" s="80">
        <v>26.3</v>
      </c>
      <c r="S52" s="80">
        <v>0</v>
      </c>
      <c r="T52" s="78">
        <f>SUMPRODUCT(LTA!F52:AJ52,LTA!F$101:AJ$101,LTA!F$104:AJ$104)</f>
        <v>155.04</v>
      </c>
      <c r="U52" s="78">
        <f>SUMPRODUCT(LTA!F52:AJ52,LTA!F$102:AJ$102,LTA!F$104:AJ$104)</f>
        <v>78.03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-39.9</v>
      </c>
      <c r="AA52" s="117">
        <f>STOA!I52</f>
        <v>312.92</v>
      </c>
      <c r="AB52" s="117">
        <f>-STOA!O52</f>
        <v>0</v>
      </c>
      <c r="AC52">
        <f t="shared" si="0"/>
        <v>12.638573381646552</v>
      </c>
      <c r="AD52">
        <f t="shared" si="1"/>
        <v>1343.4087099718713</v>
      </c>
      <c r="AE52">
        <f>'IDT-1'!C52</f>
        <v>-65</v>
      </c>
      <c r="AF52" s="26"/>
      <c r="AG52">
        <f t="shared" si="2"/>
        <v>1278.4087099718713</v>
      </c>
      <c r="AI52" s="75">
        <f>PXIL!I52</f>
        <v>0</v>
      </c>
      <c r="AJ52" s="75">
        <f>PXIL!O52</f>
        <v>0</v>
      </c>
      <c r="AK52" s="75">
        <f>RTM_IEX!I52</f>
        <v>79.510000000000005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6.9251336898395719</v>
      </c>
      <c r="F53">
        <f>GT_Spot!Q53</f>
        <v>0</v>
      </c>
      <c r="G53">
        <f>PPCL_NG!Q53</f>
        <v>19.28</v>
      </c>
      <c r="H53">
        <f>PPCL_Spot!Q53</f>
        <v>4.6399999999999997</v>
      </c>
      <c r="I53">
        <f>Bawana_NG!Q53</f>
        <v>47.886068467285121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585.63001641039318</v>
      </c>
      <c r="P53" s="77">
        <v>65.34</v>
      </c>
      <c r="Q53" s="77">
        <v>16.739999999999998</v>
      </c>
      <c r="R53" s="80">
        <v>26.3</v>
      </c>
      <c r="S53" s="80">
        <v>0</v>
      </c>
      <c r="T53" s="78">
        <f>SUMPRODUCT(LTA!F53:AJ53,LTA!F$101:AJ$101,LTA!F$104:AJ$104)</f>
        <v>155.42000000000002</v>
      </c>
      <c r="U53" s="78">
        <f>SUMPRODUCT(LTA!F53:AJ53,LTA!F$102:AJ$102,LTA!F$104:AJ$104)</f>
        <v>78.03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312.92</v>
      </c>
      <c r="AB53" s="117">
        <f>-STOA!O53</f>
        <v>0</v>
      </c>
      <c r="AC53">
        <f t="shared" si="0"/>
        <v>12.077482723394157</v>
      </c>
      <c r="AD53">
        <f t="shared" si="1"/>
        <v>1360.3637358441235</v>
      </c>
      <c r="AE53">
        <f>'IDT-1'!C53</f>
        <v>-50</v>
      </c>
      <c r="AF53" s="26"/>
      <c r="AG53">
        <f t="shared" si="2"/>
        <v>1310.3637358441235</v>
      </c>
      <c r="AI53" s="75">
        <f>PXIL!I53</f>
        <v>0</v>
      </c>
      <c r="AJ53" s="75">
        <f>PXIL!O53</f>
        <v>0</v>
      </c>
      <c r="AK53" s="75">
        <f>RTM_IEX!I53</f>
        <v>53.33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6.9251336898395719</v>
      </c>
      <c r="F54">
        <f>GT_Spot!Q54</f>
        <v>0</v>
      </c>
      <c r="G54">
        <f>PPCL_NG!Q54</f>
        <v>19.28</v>
      </c>
      <c r="H54">
        <f>PPCL_Spot!Q54</f>
        <v>4.6399999999999997</v>
      </c>
      <c r="I54">
        <f>Bawana_NG!Q54</f>
        <v>47.886068467285121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585.8824024943932</v>
      </c>
      <c r="P54" s="77">
        <v>65.34</v>
      </c>
      <c r="Q54" s="77">
        <v>16.739999999999998</v>
      </c>
      <c r="R54" s="80">
        <v>26.3</v>
      </c>
      <c r="S54" s="80">
        <v>0</v>
      </c>
      <c r="T54" s="78">
        <f>SUMPRODUCT(LTA!F54:AJ54,LTA!F$101:AJ$101,LTA!F$104:AJ$104)</f>
        <v>155.72</v>
      </c>
      <c r="U54" s="78">
        <f>SUMPRODUCT(LTA!F54:AJ54,LTA!F$102:AJ$102,LTA!F$104:AJ$104)</f>
        <v>78.02000000000001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312.92</v>
      </c>
      <c r="AB54" s="117">
        <f>-STOA!O54</f>
        <v>0</v>
      </c>
      <c r="AC54">
        <f t="shared" si="0"/>
        <v>11.911623720933358</v>
      </c>
      <c r="AD54">
        <f t="shared" si="1"/>
        <v>1341.6819809305846</v>
      </c>
      <c r="AE54">
        <f>'IDT-1'!C54</f>
        <v>-50</v>
      </c>
      <c r="AF54" s="26"/>
      <c r="AG54">
        <f t="shared" si="2"/>
        <v>1291.6819809305846</v>
      </c>
      <c r="AI54" s="75">
        <f>PXIL!I54</f>
        <v>0</v>
      </c>
      <c r="AJ54" s="75">
        <f>PXIL!O54</f>
        <v>0</v>
      </c>
      <c r="AK54" s="75">
        <f>RTM_IEX!I54</f>
        <v>33.94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6.9251336898395719</v>
      </c>
      <c r="F55">
        <f>GT_Spot!Q55</f>
        <v>0</v>
      </c>
      <c r="G55">
        <f>PPCL_NG!Q55</f>
        <v>19.28</v>
      </c>
      <c r="H55">
        <f>PPCL_Spot!Q55</f>
        <v>4</v>
      </c>
      <c r="I55">
        <f>Bawana_NG!Q55</f>
        <v>47.886068467285121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584.8239307245949</v>
      </c>
      <c r="P55" s="77">
        <v>65.34</v>
      </c>
      <c r="Q55" s="77">
        <v>16.739999999999998</v>
      </c>
      <c r="R55" s="80">
        <v>26.3</v>
      </c>
      <c r="S55" s="80">
        <v>0</v>
      </c>
      <c r="T55" s="78">
        <f>SUMPRODUCT(LTA!F55:AJ55,LTA!F$101:AJ$101,LTA!F$104:AJ$104)</f>
        <v>156.35</v>
      </c>
      <c r="U55" s="78">
        <f>SUMPRODUCT(LTA!F55:AJ55,LTA!F$102:AJ$102,LTA!F$104:AJ$104)</f>
        <v>77.95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312.92</v>
      </c>
      <c r="AB55" s="117">
        <f>-STOA!O55</f>
        <v>0</v>
      </c>
      <c r="AC55">
        <f t="shared" si="0"/>
        <v>11.602933169359133</v>
      </c>
      <c r="AD55">
        <f t="shared" si="1"/>
        <v>1306.9121997123605</v>
      </c>
      <c r="AE55">
        <f>'IDT-1'!C55</f>
        <v>-50</v>
      </c>
      <c r="AF55" s="26"/>
      <c r="AG55">
        <f t="shared" si="2"/>
        <v>1256.9121997123605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6.9251336898395719</v>
      </c>
      <c r="F56">
        <f>GT_Spot!Q56</f>
        <v>0</v>
      </c>
      <c r="G56">
        <f>PPCL_NG!Q56</f>
        <v>19.28</v>
      </c>
      <c r="H56">
        <f>PPCL_Spot!Q56</f>
        <v>4.29</v>
      </c>
      <c r="I56">
        <f>Bawana_NG!Q56</f>
        <v>47.886068467285121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587.11329038259487</v>
      </c>
      <c r="P56" s="77">
        <v>65.34</v>
      </c>
      <c r="Q56" s="77">
        <v>16.739999999999998</v>
      </c>
      <c r="R56" s="80">
        <v>26.3</v>
      </c>
      <c r="S56" s="80">
        <v>0</v>
      </c>
      <c r="T56" s="78">
        <f>SUMPRODUCT(LTA!F56:AJ56,LTA!F$101:AJ$101,LTA!F$104:AJ$104)</f>
        <v>154.82999999999998</v>
      </c>
      <c r="U56" s="78">
        <f>SUMPRODUCT(LTA!F56:AJ56,LTA!F$102:AJ$102,LTA!F$104:AJ$104)</f>
        <v>77.78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312.92</v>
      </c>
      <c r="AB56" s="117">
        <f>-STOA!O56</f>
        <v>0</v>
      </c>
      <c r="AC56">
        <f t="shared" si="0"/>
        <v>11.738711534349532</v>
      </c>
      <c r="AD56">
        <f t="shared" si="1"/>
        <v>1322.20578100537</v>
      </c>
      <c r="AE56">
        <f>'IDT-1'!C56</f>
        <v>-50</v>
      </c>
      <c r="AF56" s="26"/>
      <c r="AG56">
        <f t="shared" si="2"/>
        <v>1272.20578100537</v>
      </c>
      <c r="AI56" s="75">
        <f>PXIL!I56</f>
        <v>0</v>
      </c>
      <c r="AJ56" s="75">
        <f>PXIL!O56</f>
        <v>0</v>
      </c>
      <c r="AK56" s="75">
        <f>RTM_IEX!I56</f>
        <v>14.54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11.729902969714788</v>
      </c>
      <c r="F57">
        <f>GT_Spot!Q57</f>
        <v>0</v>
      </c>
      <c r="G57">
        <f>PPCL_NG!Q57</f>
        <v>19.28</v>
      </c>
      <c r="H57">
        <f>PPCL_Spot!Q57</f>
        <v>9.4700000000000006</v>
      </c>
      <c r="I57">
        <f>Bawana_NG!Q57</f>
        <v>47.886068467285121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605.47897935166998</v>
      </c>
      <c r="P57" s="77">
        <v>65.34</v>
      </c>
      <c r="Q57" s="77">
        <v>16.739999999999998</v>
      </c>
      <c r="R57" s="80">
        <v>26.3</v>
      </c>
      <c r="S57" s="80">
        <v>0</v>
      </c>
      <c r="T57" s="78">
        <f>SUMPRODUCT(LTA!F57:AJ57,LTA!F$101:AJ$101,LTA!F$104:AJ$104)</f>
        <v>155.07000000000002</v>
      </c>
      <c r="U57" s="78">
        <f>SUMPRODUCT(LTA!F57:AJ57,LTA!F$102:AJ$102,LTA!F$104:AJ$104)</f>
        <v>76.459999999999994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312.92</v>
      </c>
      <c r="AB57" s="117">
        <f>-STOA!O57</f>
        <v>0</v>
      </c>
      <c r="AC57">
        <f t="shared" si="0"/>
        <v>11.939520842162249</v>
      </c>
      <c r="AD57">
        <f t="shared" si="1"/>
        <v>1324.7354299465078</v>
      </c>
      <c r="AE57">
        <f>'IDT-1'!C57</f>
        <v>-50</v>
      </c>
      <c r="AF57" s="26"/>
      <c r="AG57">
        <f t="shared" si="2"/>
        <v>1274.7354299465078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11.729902969714788</v>
      </c>
      <c r="F58">
        <f>GT_Spot!Q58</f>
        <v>0</v>
      </c>
      <c r="G58">
        <f>PPCL_NG!Q58</f>
        <v>19.28</v>
      </c>
      <c r="H58">
        <f>PPCL_Spot!Q58</f>
        <v>9.4700000000000006</v>
      </c>
      <c r="I58">
        <f>Bawana_NG!Q58</f>
        <v>47.886068467285121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642.34513121361863</v>
      </c>
      <c r="P58" s="77">
        <v>65.34</v>
      </c>
      <c r="Q58" s="77">
        <v>16.739999999999998</v>
      </c>
      <c r="R58" s="80">
        <v>26.3</v>
      </c>
      <c r="S58" s="80">
        <v>0</v>
      </c>
      <c r="T58" s="78">
        <f>SUMPRODUCT(LTA!F58:AJ58,LTA!F$101:AJ$101,LTA!F$104:AJ$104)</f>
        <v>154.61000000000001</v>
      </c>
      <c r="U58" s="78">
        <f>SUMPRODUCT(LTA!F58:AJ58,LTA!F$102:AJ$102,LTA!F$104:AJ$104)</f>
        <v>76.459999999999994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-30</v>
      </c>
      <c r="AA58" s="117">
        <f>STOA!I58</f>
        <v>312.92</v>
      </c>
      <c r="AB58" s="117">
        <f>-STOA!O58</f>
        <v>0</v>
      </c>
      <c r="AC58">
        <f t="shared" si="0"/>
        <v>12.526238804213257</v>
      </c>
      <c r="AD58">
        <f t="shared" si="1"/>
        <v>1330.5548638464052</v>
      </c>
      <c r="AE58">
        <f>'IDT-1'!C58</f>
        <v>-35</v>
      </c>
      <c r="AF58" s="26"/>
      <c r="AG58">
        <f t="shared" si="2"/>
        <v>1295.5548638464052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6.9251336898395719</v>
      </c>
      <c r="F59">
        <f>GT_Spot!Q59</f>
        <v>0</v>
      </c>
      <c r="G59">
        <f>PPCL_NG!Q59</f>
        <v>19.28</v>
      </c>
      <c r="H59">
        <f>PPCL_Spot!Q59</f>
        <v>3.77</v>
      </c>
      <c r="I59">
        <f>Bawana_NG!Q59</f>
        <v>47.886068467285121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682.04685838529917</v>
      </c>
      <c r="P59" s="77">
        <v>65.34</v>
      </c>
      <c r="Q59" s="77">
        <v>16.739999999999998</v>
      </c>
      <c r="R59" s="80">
        <v>26.3</v>
      </c>
      <c r="S59" s="80">
        <v>0</v>
      </c>
      <c r="T59" s="78">
        <f>SUMPRODUCT(LTA!F59:AJ59,LTA!F$101:AJ$101,LTA!F$104:AJ$104)</f>
        <v>153.18</v>
      </c>
      <c r="U59" s="78">
        <f>SUMPRODUCT(LTA!F59:AJ59,LTA!F$102:AJ$102,LTA!F$104:AJ$104)</f>
        <v>76.48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-90</v>
      </c>
      <c r="AA59" s="117">
        <f>STOA!I59</f>
        <v>312.92</v>
      </c>
      <c r="AB59" s="117">
        <f>-STOA!O59</f>
        <v>0</v>
      </c>
      <c r="AC59">
        <f t="shared" si="0"/>
        <v>13.89728640977091</v>
      </c>
      <c r="AD59">
        <f t="shared" si="1"/>
        <v>1384.540774132653</v>
      </c>
      <c r="AE59">
        <f>'IDT-1'!C59</f>
        <v>-10</v>
      </c>
      <c r="AF59" s="26"/>
      <c r="AG59">
        <f t="shared" si="2"/>
        <v>1374.540774132653</v>
      </c>
      <c r="AI59" s="75">
        <f>PXIL!I59</f>
        <v>0</v>
      </c>
      <c r="AJ59" s="75">
        <f>PXIL!O59</f>
        <v>0</v>
      </c>
      <c r="AK59" s="75">
        <f>RTM_IEX!I59</f>
        <v>77.569999999999993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6.9251336898395719</v>
      </c>
      <c r="F60">
        <f>GT_Spot!Q60</f>
        <v>0</v>
      </c>
      <c r="G60">
        <f>PPCL_NG!Q60</f>
        <v>19.28</v>
      </c>
      <c r="H60">
        <f>PPCL_Spot!Q60</f>
        <v>3.77</v>
      </c>
      <c r="I60">
        <f>Bawana_NG!Q60</f>
        <v>47.886068467285121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682.04685838529917</v>
      </c>
      <c r="P60" s="77">
        <v>65.34</v>
      </c>
      <c r="Q60" s="77">
        <v>16.739999999999998</v>
      </c>
      <c r="R60" s="80">
        <v>26.3</v>
      </c>
      <c r="S60" s="80">
        <v>0</v>
      </c>
      <c r="T60" s="78">
        <f>SUMPRODUCT(LTA!F60:AJ60,LTA!F$101:AJ$101,LTA!F$104:AJ$104)</f>
        <v>152.80000000000001</v>
      </c>
      <c r="U60" s="78">
        <f>SUMPRODUCT(LTA!F60:AJ60,LTA!F$102:AJ$102,LTA!F$104:AJ$104)</f>
        <v>76.489999999999995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-90</v>
      </c>
      <c r="AA60" s="117">
        <f>STOA!I60</f>
        <v>310.82000000000005</v>
      </c>
      <c r="AB60" s="117">
        <f>-STOA!O60</f>
        <v>0</v>
      </c>
      <c r="AC60">
        <f t="shared" si="0"/>
        <v>13.91823040977091</v>
      </c>
      <c r="AD60">
        <f t="shared" si="1"/>
        <v>1386.8998301326531</v>
      </c>
      <c r="AE60">
        <f>'IDT-1'!C60</f>
        <v>0</v>
      </c>
      <c r="AF60" s="26"/>
      <c r="AG60">
        <f t="shared" si="2"/>
        <v>1386.8998301326531</v>
      </c>
      <c r="AI60" s="75">
        <f>PXIL!I60</f>
        <v>0</v>
      </c>
      <c r="AJ60" s="75">
        <f>PXIL!O60</f>
        <v>0</v>
      </c>
      <c r="AK60" s="75">
        <f>RTM_IEX!I60</f>
        <v>82.42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6.9251336898395719</v>
      </c>
      <c r="F61">
        <f>GT_Spot!Q61</f>
        <v>0</v>
      </c>
      <c r="G61">
        <f>PPCL_NG!Q61</f>
        <v>19.28</v>
      </c>
      <c r="H61">
        <f>PPCL_Spot!Q61</f>
        <v>3.3086214077467724</v>
      </c>
      <c r="I61">
        <f>Bawana_NG!Q61</f>
        <v>47.886068467285121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682.04685838529917</v>
      </c>
      <c r="P61" s="77">
        <v>65.34</v>
      </c>
      <c r="Q61" s="77">
        <v>16.739999999999998</v>
      </c>
      <c r="R61" s="80">
        <v>26.3</v>
      </c>
      <c r="S61" s="80">
        <v>0</v>
      </c>
      <c r="T61" s="78">
        <f>SUMPRODUCT(LTA!F61:AJ61,LTA!F$101:AJ$101,LTA!F$104:AJ$104)</f>
        <v>144.38</v>
      </c>
      <c r="U61" s="78">
        <f>SUMPRODUCT(LTA!F61:AJ61,LTA!F$102:AJ$102,LTA!F$104:AJ$104)</f>
        <v>76.47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310.52000000000004</v>
      </c>
      <c r="AB61" s="117">
        <f>-STOA!O61</f>
        <v>0</v>
      </c>
      <c r="AC61">
        <f t="shared" si="0"/>
        <v>12.637122801161501</v>
      </c>
      <c r="AD61">
        <f t="shared" si="1"/>
        <v>1423.3995591490091</v>
      </c>
      <c r="AE61">
        <f>'IDT-1'!C61</f>
        <v>0</v>
      </c>
      <c r="AF61" s="26"/>
      <c r="AG61">
        <f t="shared" si="2"/>
        <v>1423.3995591490091</v>
      </c>
      <c r="AI61" s="75">
        <f>PXIL!I61</f>
        <v>0</v>
      </c>
      <c r="AJ61" s="75">
        <f>PXIL!O61</f>
        <v>0</v>
      </c>
      <c r="AK61" s="75">
        <f>RTM_IEX!I61</f>
        <v>36.840000000000003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6.9251336898395719</v>
      </c>
      <c r="F62">
        <f>GT_Spot!Q62</f>
        <v>0</v>
      </c>
      <c r="G62">
        <f>PPCL_NG!Q62</f>
        <v>19.28</v>
      </c>
      <c r="H62">
        <f>PPCL_Spot!Q62</f>
        <v>3.77</v>
      </c>
      <c r="I62">
        <f>Bawana_NG!Q62</f>
        <v>47.886068467285121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682.04685838529917</v>
      </c>
      <c r="P62" s="77">
        <v>65.34</v>
      </c>
      <c r="Q62" s="77">
        <v>16.739999999999998</v>
      </c>
      <c r="R62" s="80">
        <v>26.3</v>
      </c>
      <c r="S62" s="80">
        <v>0</v>
      </c>
      <c r="T62" s="78">
        <f>SUMPRODUCT(LTA!F62:AJ62,LTA!F$101:AJ$101,LTA!F$104:AJ$104)</f>
        <v>141.23999999999998</v>
      </c>
      <c r="U62" s="78">
        <f>SUMPRODUCT(LTA!F62:AJ62,LTA!F$102:AJ$102,LTA!F$104:AJ$104)</f>
        <v>76.509999999999991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309.92</v>
      </c>
      <c r="AB62" s="117">
        <f>-STOA!O62</f>
        <v>0</v>
      </c>
      <c r="AC62">
        <f t="shared" si="0"/>
        <v>12.839006932773332</v>
      </c>
      <c r="AD62">
        <f t="shared" si="1"/>
        <v>1446.1390536096505</v>
      </c>
      <c r="AE62">
        <f>'IDT-1'!C62</f>
        <v>0</v>
      </c>
      <c r="AF62" s="26"/>
      <c r="AG62">
        <f t="shared" si="2"/>
        <v>1446.1390536096505</v>
      </c>
      <c r="AI62" s="75">
        <f>PXIL!I62</f>
        <v>0</v>
      </c>
      <c r="AJ62" s="75">
        <f>PXIL!O62</f>
        <v>0</v>
      </c>
      <c r="AK62" s="75">
        <f>RTM_IEX!I62</f>
        <v>63.02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6.9164882226980726</v>
      </c>
      <c r="F63">
        <f>GT_Spot!Q63</f>
        <v>0</v>
      </c>
      <c r="G63">
        <f>PPCL_NG!Q63</f>
        <v>19.28</v>
      </c>
      <c r="H63">
        <f>PPCL_Spot!Q63</f>
        <v>3.77</v>
      </c>
      <c r="I63">
        <f>Bawana_NG!Q63</f>
        <v>47.886068467285121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684.35793504329922</v>
      </c>
      <c r="P63" s="77">
        <v>65.34</v>
      </c>
      <c r="Q63" s="77">
        <v>16.739999999999998</v>
      </c>
      <c r="R63" s="80">
        <v>26.3</v>
      </c>
      <c r="S63" s="80">
        <v>0</v>
      </c>
      <c r="T63" s="78">
        <f>SUMPRODUCT(LTA!F63:AJ63,LTA!F$101:AJ$101,LTA!F$104:AJ$104)</f>
        <v>134.98000000000002</v>
      </c>
      <c r="U63" s="78">
        <f>SUMPRODUCT(LTA!F63:AJ63,LTA!F$102:AJ$102,LTA!F$104:AJ$104)</f>
        <v>76.47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307.82000000000005</v>
      </c>
      <c r="AB63" s="117">
        <f>-STOA!O63</f>
        <v>0</v>
      </c>
      <c r="AC63">
        <f t="shared" si="0"/>
        <v>12.870708327252885</v>
      </c>
      <c r="AD63">
        <f t="shared" si="1"/>
        <v>1449.7097834060294</v>
      </c>
      <c r="AE63">
        <f>'IDT-1'!C63</f>
        <v>0</v>
      </c>
      <c r="AF63" s="26"/>
      <c r="AG63">
        <f t="shared" si="2"/>
        <v>1449.7097834060294</v>
      </c>
      <c r="AI63" s="75">
        <f>PXIL!I63</f>
        <v>0</v>
      </c>
      <c r="AJ63" s="75">
        <f>PXIL!O63</f>
        <v>0</v>
      </c>
      <c r="AK63" s="75">
        <f>RTM_IEX!I63</f>
        <v>72.72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6.9164882226980726</v>
      </c>
      <c r="F64">
        <f>GT_Spot!Q64</f>
        <v>0</v>
      </c>
      <c r="G64">
        <f>PPCL_NG!Q64</f>
        <v>19.28</v>
      </c>
      <c r="H64">
        <f>PPCL_Spot!Q64</f>
        <v>4.0884275278738951</v>
      </c>
      <c r="I64">
        <f>Bawana_NG!Q64</f>
        <v>47.886068467285121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684.35793504329922</v>
      </c>
      <c r="P64" s="77">
        <v>65.34</v>
      </c>
      <c r="Q64" s="77">
        <v>16.739999999999998</v>
      </c>
      <c r="R64" s="80">
        <v>26.3</v>
      </c>
      <c r="S64" s="80">
        <v>0</v>
      </c>
      <c r="T64" s="78">
        <f>SUMPRODUCT(LTA!F64:AJ64,LTA!F$101:AJ$101,LTA!F$104:AJ$104)</f>
        <v>133.29</v>
      </c>
      <c r="U64" s="78">
        <f>SUMPRODUCT(LTA!F64:AJ64,LTA!F$102:AJ$102,LTA!F$104:AJ$104)</f>
        <v>76.459999999999994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307.22000000000003</v>
      </c>
      <c r="AB64" s="117">
        <f>-STOA!O64</f>
        <v>0</v>
      </c>
      <c r="AC64">
        <f t="shared" si="0"/>
        <v>12.981222489498176</v>
      </c>
      <c r="AD64">
        <f t="shared" si="1"/>
        <v>1462.157696771658</v>
      </c>
      <c r="AE64">
        <f>'IDT-1'!C64</f>
        <v>0</v>
      </c>
      <c r="AF64" s="26"/>
      <c r="AG64">
        <f t="shared" si="2"/>
        <v>1462.157696771658</v>
      </c>
      <c r="AI64" s="75">
        <f>PXIL!I64</f>
        <v>0</v>
      </c>
      <c r="AJ64" s="75">
        <f>PXIL!O64</f>
        <v>0</v>
      </c>
      <c r="AK64" s="75">
        <f>RTM_IEX!I64</f>
        <v>87.26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6.9164882226980726</v>
      </c>
      <c r="F65">
        <f>GT_Spot!Q65</f>
        <v>0</v>
      </c>
      <c r="G65">
        <f>PPCL_NG!Q65</f>
        <v>19.28</v>
      </c>
      <c r="H65">
        <f>PPCL_Spot!Q65</f>
        <v>4.0884275278738951</v>
      </c>
      <c r="I65">
        <f>Bawana_NG!Q65</f>
        <v>47.886068467285121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681.50307562729915</v>
      </c>
      <c r="P65" s="77">
        <v>65.34</v>
      </c>
      <c r="Q65" s="77">
        <v>16.739999999999998</v>
      </c>
      <c r="R65" s="80">
        <v>26.3</v>
      </c>
      <c r="S65" s="80">
        <v>0</v>
      </c>
      <c r="T65" s="78">
        <f>SUMPRODUCT(LTA!F65:AJ65,LTA!F$101:AJ$101,LTA!F$104:AJ$104)</f>
        <v>128.68</v>
      </c>
      <c r="U65" s="78">
        <f>SUMPRODUCT(LTA!F65:AJ65,LTA!F$102:AJ$102,LTA!F$104:AJ$104)</f>
        <v>76.429999999999993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305.72000000000003</v>
      </c>
      <c r="AB65" s="117">
        <f>-STOA!O65</f>
        <v>0</v>
      </c>
      <c r="AC65">
        <f t="shared" si="0"/>
        <v>12.961819726637378</v>
      </c>
      <c r="AD65">
        <f t="shared" si="1"/>
        <v>1459.9722401185188</v>
      </c>
      <c r="AE65">
        <f>'IDT-1'!C65</f>
        <v>0</v>
      </c>
      <c r="AF65" s="26"/>
      <c r="AG65">
        <f t="shared" si="2"/>
        <v>1459.9722401185188</v>
      </c>
      <c r="AI65" s="75">
        <f>PXIL!I65</f>
        <v>0</v>
      </c>
      <c r="AJ65" s="75">
        <f>PXIL!O65</f>
        <v>0</v>
      </c>
      <c r="AK65" s="75">
        <f>RTM_IEX!I65</f>
        <v>94.05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6.9164882226980726</v>
      </c>
      <c r="F66">
        <f>GT_Spot!Q66</f>
        <v>0</v>
      </c>
      <c r="G66">
        <f>PPCL_NG!Q66</f>
        <v>19.28</v>
      </c>
      <c r="H66">
        <f>PPCL_Spot!Q66</f>
        <v>4.0884275278738951</v>
      </c>
      <c r="I66">
        <f>Bawana_NG!Q66</f>
        <v>47.886068467285121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682.28685663529916</v>
      </c>
      <c r="P66" s="77">
        <v>65.34</v>
      </c>
      <c r="Q66" s="77">
        <v>16.739999999999998</v>
      </c>
      <c r="R66" s="80">
        <v>26.3</v>
      </c>
      <c r="S66" s="80">
        <v>0</v>
      </c>
      <c r="T66" s="78">
        <f>SUMPRODUCT(LTA!F66:AJ66,LTA!F$101:AJ$101,LTA!F$104:AJ$104)</f>
        <v>121.66</v>
      </c>
      <c r="U66" s="78">
        <f>SUMPRODUCT(LTA!F66:AJ66,LTA!F$102:AJ$102,LTA!F$104:AJ$104)</f>
        <v>76.239999999999995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302.72000000000003</v>
      </c>
      <c r="AB66" s="117">
        <f>-STOA!O66</f>
        <v>0</v>
      </c>
      <c r="AC66">
        <f t="shared" si="0"/>
        <v>13.075108999507776</v>
      </c>
      <c r="AD66">
        <f t="shared" si="1"/>
        <v>1472.7327318536484</v>
      </c>
      <c r="AE66">
        <f>'IDT-1'!C66</f>
        <v>0</v>
      </c>
      <c r="AF66" s="26"/>
      <c r="AG66">
        <f t="shared" si="2"/>
        <v>1472.7327318536484</v>
      </c>
      <c r="AI66" s="75">
        <f>PXIL!I66</f>
        <v>0</v>
      </c>
      <c r="AJ66" s="75">
        <f>PXIL!O66</f>
        <v>0</v>
      </c>
      <c r="AK66" s="75">
        <f>RTM_IEX!I66</f>
        <v>116.35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6.9164882226980726</v>
      </c>
      <c r="F67">
        <f>GT_Spot!Q67</f>
        <v>0</v>
      </c>
      <c r="G67">
        <f>PPCL_NG!Q67</f>
        <v>19.28</v>
      </c>
      <c r="H67">
        <f>PPCL_Spot!Q67</f>
        <v>3.5886197616301425</v>
      </c>
      <c r="I67">
        <f>Bawana_NG!Q67</f>
        <v>47.886068467285121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682.56826907729919</v>
      </c>
      <c r="P67" s="77">
        <v>65.34</v>
      </c>
      <c r="Q67" s="77">
        <v>16.739999999999998</v>
      </c>
      <c r="R67" s="80">
        <v>26.3</v>
      </c>
      <c r="S67" s="80">
        <v>0</v>
      </c>
      <c r="T67" s="78">
        <f>SUMPRODUCT(LTA!F67:AJ67,LTA!F$101:AJ$101,LTA!F$104:AJ$104)</f>
        <v>106.36</v>
      </c>
      <c r="U67" s="78">
        <f>SUMPRODUCT(LTA!F67:AJ67,LTA!F$102:AJ$102,LTA!F$104:AJ$104)</f>
        <v>76.14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301.61</v>
      </c>
      <c r="AB67" s="117">
        <f>-STOA!O67</f>
        <v>0</v>
      </c>
      <c r="AC67">
        <f t="shared" si="0"/>
        <v>12.92789912065443</v>
      </c>
      <c r="AD67">
        <f t="shared" si="1"/>
        <v>1456.1515464082579</v>
      </c>
      <c r="AE67">
        <f>'IDT-1'!C67</f>
        <v>0</v>
      </c>
      <c r="AF67" s="26"/>
      <c r="AG67">
        <f t="shared" si="2"/>
        <v>1456.1515464082579</v>
      </c>
      <c r="AI67" s="75">
        <f>PXIL!I67</f>
        <v>0</v>
      </c>
      <c r="AJ67" s="75">
        <f>PXIL!O67</f>
        <v>0</v>
      </c>
      <c r="AK67" s="75">
        <f>RTM_IEX!I67</f>
        <v>116.35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6.9164882226980726</v>
      </c>
      <c r="F68">
        <f>GT_Spot!Q68</f>
        <v>0</v>
      </c>
      <c r="G68">
        <f>PPCL_NG!Q68</f>
        <v>19.28</v>
      </c>
      <c r="H68">
        <f>PPCL_Spot!Q68</f>
        <v>4.0884275278738951</v>
      </c>
      <c r="I68">
        <f>Bawana_NG!Q68</f>
        <v>47.886068467285121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682.56826907729919</v>
      </c>
      <c r="P68" s="77">
        <v>65.34</v>
      </c>
      <c r="Q68" s="77">
        <v>16.739999999999998</v>
      </c>
      <c r="R68" s="80">
        <v>26.3</v>
      </c>
      <c r="S68" s="80">
        <v>0</v>
      </c>
      <c r="T68" s="78">
        <f>SUMPRODUCT(LTA!F68:AJ68,LTA!F$101:AJ$101,LTA!F$104:AJ$104)</f>
        <v>97.639999999999986</v>
      </c>
      <c r="U68" s="78">
        <f>SUMPRODUCT(LTA!F68:AJ68,LTA!F$102:AJ$102,LTA!F$104:AJ$104)</f>
        <v>76.14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299.07000000000005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12.875889428997377</v>
      </c>
      <c r="AD68">
        <f t="shared" ref="AD68:AD98" si="4">SUM(B68:AB68,AI68:AR68)-AC68</f>
        <v>1450.2933638661589</v>
      </c>
      <c r="AE68">
        <f>'IDT-1'!C68</f>
        <v>0</v>
      </c>
      <c r="AF68" s="26"/>
      <c r="AG68">
        <f t="shared" ref="AG68:AG98" si="5">SUM(AD68:AF68)</f>
        <v>1450.2933638661589</v>
      </c>
      <c r="AI68" s="75">
        <f>PXIL!I68</f>
        <v>0</v>
      </c>
      <c r="AJ68" s="75">
        <f>PXIL!O68</f>
        <v>0</v>
      </c>
      <c r="AK68" s="75">
        <f>RTM_IEX!I68</f>
        <v>121.2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6.9164882226980726</v>
      </c>
      <c r="F69">
        <f>GT_Spot!Q69</f>
        <v>0</v>
      </c>
      <c r="G69">
        <f>PPCL_NG!Q69</f>
        <v>19.28</v>
      </c>
      <c r="H69">
        <f>PPCL_Spot!Q69</f>
        <v>4.0884275278738951</v>
      </c>
      <c r="I69">
        <f>Bawana_NG!Q69</f>
        <v>47.578050079914753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683.17832551529932</v>
      </c>
      <c r="P69" s="77">
        <v>65.34</v>
      </c>
      <c r="Q69" s="77">
        <v>16.739999999999998</v>
      </c>
      <c r="R69" s="80">
        <v>26.3</v>
      </c>
      <c r="S69" s="80">
        <v>0</v>
      </c>
      <c r="T69" s="78">
        <f>SUMPRODUCT(LTA!F69:AJ69,LTA!F$101:AJ$101,LTA!F$104:AJ$104)</f>
        <v>92.05</v>
      </c>
      <c r="U69" s="78">
        <f>SUMPRODUCT(LTA!F69:AJ69,LTA!F$102:AJ$102,LTA!F$104:AJ$104)</f>
        <v>76.05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296.40000000000003</v>
      </c>
      <c r="AB69" s="117">
        <f>-STOA!O69</f>
        <v>0</v>
      </c>
      <c r="AC69">
        <f t="shared" si="3"/>
        <v>12.207811363842918</v>
      </c>
      <c r="AD69">
        <f t="shared" si="4"/>
        <v>1375.0434799819432</v>
      </c>
      <c r="AE69">
        <f>'IDT-1'!C69</f>
        <v>0</v>
      </c>
      <c r="AF69" s="26"/>
      <c r="AG69">
        <f t="shared" si="5"/>
        <v>1375.0434799819432</v>
      </c>
      <c r="AI69" s="75">
        <f>PXIL!I69</f>
        <v>0</v>
      </c>
      <c r="AJ69" s="75">
        <f>PXIL!O69</f>
        <v>0</v>
      </c>
      <c r="AK69" s="75">
        <f>RTM_IEX!I69</f>
        <v>53.33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7.2085450346420314</v>
      </c>
      <c r="F70">
        <f>GT_Spot!Q70</f>
        <v>0</v>
      </c>
      <c r="G70">
        <f>PPCL_NG!Q70</f>
        <v>19.28</v>
      </c>
      <c r="H70">
        <f>PPCL_Spot!Q70</f>
        <v>4.0884275278738951</v>
      </c>
      <c r="I70">
        <f>Bawana_NG!Q70</f>
        <v>47.578050079914753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685.12392487529928</v>
      </c>
      <c r="P70" s="77">
        <v>65.34</v>
      </c>
      <c r="Q70" s="77">
        <v>16.739999999999998</v>
      </c>
      <c r="R70" s="80">
        <v>26.3</v>
      </c>
      <c r="S70" s="80">
        <v>0</v>
      </c>
      <c r="T70" s="78">
        <f>SUMPRODUCT(LTA!F70:AJ70,LTA!F$101:AJ$101,LTA!F$104:AJ$104)</f>
        <v>83.16</v>
      </c>
      <c r="U70" s="78">
        <f>SUMPRODUCT(LTA!F70:AJ70,LTA!F$102:AJ$102,LTA!F$104:AJ$104)</f>
        <v>75.81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293.53000000000003</v>
      </c>
      <c r="AB70" s="117">
        <f>-STOA!O70</f>
        <v>0</v>
      </c>
      <c r="AC70">
        <f t="shared" si="3"/>
        <v>12.292534738156025</v>
      </c>
      <c r="AD70">
        <f t="shared" si="4"/>
        <v>1384.5864127795739</v>
      </c>
      <c r="AE70">
        <f>'IDT-1'!C70</f>
        <v>0</v>
      </c>
      <c r="AF70" s="26"/>
      <c r="AG70">
        <f t="shared" si="5"/>
        <v>1384.5864127795739</v>
      </c>
      <c r="AI70" s="75">
        <f>PXIL!I70</f>
        <v>0</v>
      </c>
      <c r="AJ70" s="75">
        <f>PXIL!O70</f>
        <v>0</v>
      </c>
      <c r="AK70" s="75">
        <f>RTM_IEX!I70</f>
        <v>72.72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7.2085450346420314</v>
      </c>
      <c r="F71">
        <f>GT_Spot!Q71</f>
        <v>0</v>
      </c>
      <c r="G71">
        <f>PPCL_NG!Q71</f>
        <v>19.28</v>
      </c>
      <c r="H71">
        <f>PPCL_Spot!Q71</f>
        <v>4.0884275278738951</v>
      </c>
      <c r="I71">
        <f>Bawana_NG!Q71</f>
        <v>47.578050079914753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681.04800744929923</v>
      </c>
      <c r="P71" s="77">
        <v>65.34</v>
      </c>
      <c r="Q71" s="77">
        <v>16.739999999999998</v>
      </c>
      <c r="R71" s="80">
        <v>24.01</v>
      </c>
      <c r="S71" s="80">
        <v>0</v>
      </c>
      <c r="T71" s="78">
        <f>SUMPRODUCT(LTA!F71:AJ71,LTA!F$101:AJ$101,LTA!F$104:AJ$104)</f>
        <v>70.680000000000007</v>
      </c>
      <c r="U71" s="78">
        <f>SUMPRODUCT(LTA!F71:AJ71,LTA!F$102:AJ$102,LTA!F$104:AJ$104)</f>
        <v>75.7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201.63999999999996</v>
      </c>
      <c r="AB71" s="117">
        <f>-STOA!O71</f>
        <v>0</v>
      </c>
      <c r="AC71">
        <f t="shared" si="3"/>
        <v>11.957026664807223</v>
      </c>
      <c r="AD71">
        <f t="shared" si="4"/>
        <v>1346.7960034269227</v>
      </c>
      <c r="AE71">
        <f>'IDT-1'!C71</f>
        <v>0</v>
      </c>
      <c r="AF71" s="26"/>
      <c r="AG71">
        <f t="shared" si="5"/>
        <v>1346.7960034269227</v>
      </c>
      <c r="AI71" s="75">
        <f>PXIL!I71</f>
        <v>0</v>
      </c>
      <c r="AJ71" s="75">
        <f>PXIL!O71</f>
        <v>0</v>
      </c>
      <c r="AK71" s="75">
        <f>RTM_IEX!I71</f>
        <v>82.42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63.02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7.2085450346420314</v>
      </c>
      <c r="F72">
        <f>GT_Spot!Q72</f>
        <v>0</v>
      </c>
      <c r="G72">
        <f>PPCL_NG!Q72</f>
        <v>19.28</v>
      </c>
      <c r="H72">
        <f>PPCL_Spot!Q72</f>
        <v>4.0884275278738951</v>
      </c>
      <c r="I72">
        <f>Bawana_NG!Q72</f>
        <v>47.578050079914753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685.79120323345796</v>
      </c>
      <c r="P72" s="77">
        <v>65.34</v>
      </c>
      <c r="Q72" s="77">
        <v>16.739999999999998</v>
      </c>
      <c r="R72" s="80">
        <v>19.729999999999997</v>
      </c>
      <c r="S72" s="80">
        <v>0</v>
      </c>
      <c r="T72" s="78">
        <f>SUMPRODUCT(LTA!F72:AJ72,LTA!F$101:AJ$101,LTA!F$104:AJ$104)</f>
        <v>57.13</v>
      </c>
      <c r="U72" s="78">
        <f>SUMPRODUCT(LTA!F72:AJ72,LTA!F$102:AJ$102,LTA!F$104:AJ$104)</f>
        <v>75.739999999999995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198.61999999999995</v>
      </c>
      <c r="AB72" s="117">
        <f>-STOA!O72</f>
        <v>0</v>
      </c>
      <c r="AC72">
        <f t="shared" si="3"/>
        <v>11.943678787707821</v>
      </c>
      <c r="AD72">
        <f t="shared" si="4"/>
        <v>1345.292547088181</v>
      </c>
      <c r="AE72">
        <f>'IDT-1'!C72</f>
        <v>0</v>
      </c>
      <c r="AF72" s="26"/>
      <c r="AG72">
        <f t="shared" si="5"/>
        <v>1345.292547088181</v>
      </c>
      <c r="AI72" s="75">
        <f>PXIL!I72</f>
        <v>0</v>
      </c>
      <c r="AJ72" s="75">
        <f>PXIL!O72</f>
        <v>0</v>
      </c>
      <c r="AK72" s="75">
        <f>RTM_IEX!I72</f>
        <v>77.569999999999993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82.42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7.2085450346420314</v>
      </c>
      <c r="F73">
        <f>GT_Spot!Q73</f>
        <v>0</v>
      </c>
      <c r="G73">
        <f>PPCL_NG!Q73</f>
        <v>19.28</v>
      </c>
      <c r="H73">
        <f>PPCL_Spot!Q73</f>
        <v>3.5886197616301425</v>
      </c>
      <c r="I73">
        <f>Bawana_NG!Q73</f>
        <v>47.578050079914753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683.01310896745804</v>
      </c>
      <c r="P73" s="77">
        <v>65.34</v>
      </c>
      <c r="Q73" s="77">
        <v>16.739999999999998</v>
      </c>
      <c r="R73" s="80">
        <v>13.470000000000002</v>
      </c>
      <c r="S73" s="80">
        <v>0</v>
      </c>
      <c r="T73" s="78">
        <f>SUMPRODUCT(LTA!F73:AJ73,LTA!F$101:AJ$101,LTA!F$104:AJ$104)</f>
        <v>43.649999999999991</v>
      </c>
      <c r="U73" s="78">
        <f>SUMPRODUCT(LTA!F73:AJ73,LTA!F$102:AJ$102,LTA!F$104:AJ$104)</f>
        <v>75.88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195.62999999999997</v>
      </c>
      <c r="AB73" s="117">
        <f>-STOA!O73</f>
        <v>0</v>
      </c>
      <c r="AC73">
        <f t="shared" si="3"/>
        <v>11.886585249824076</v>
      </c>
      <c r="AD73">
        <f t="shared" si="4"/>
        <v>1338.8617385938207</v>
      </c>
      <c r="AE73">
        <f>'IDT-1'!C73</f>
        <v>0</v>
      </c>
      <c r="AF73" s="26"/>
      <c r="AG73">
        <f t="shared" si="5"/>
        <v>1338.8617385938207</v>
      </c>
      <c r="AI73" s="75">
        <f>PXIL!I73</f>
        <v>0</v>
      </c>
      <c r="AJ73" s="75">
        <f>PXIL!O73</f>
        <v>0</v>
      </c>
      <c r="AK73" s="75">
        <f>RTM_IEX!I73</f>
        <v>87.26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92.11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7.2085450346420314</v>
      </c>
      <c r="F74">
        <f>GT_Spot!Q74</f>
        <v>0</v>
      </c>
      <c r="G74">
        <f>PPCL_NG!Q74</f>
        <v>19.28</v>
      </c>
      <c r="H74">
        <f>PPCL_Spot!Q74</f>
        <v>4.0884275278738951</v>
      </c>
      <c r="I74">
        <f>Bawana_NG!Q74</f>
        <v>47.578050079914753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684.28244018453734</v>
      </c>
      <c r="P74" s="77">
        <v>65.34</v>
      </c>
      <c r="Q74" s="77">
        <v>16.739999999999998</v>
      </c>
      <c r="R74" s="80">
        <v>8.0473139806473153</v>
      </c>
      <c r="S74" s="80">
        <v>0</v>
      </c>
      <c r="T74" s="78">
        <f>SUMPRODUCT(LTA!F74:AJ74,LTA!F$101:AJ$101,LTA!F$104:AJ$104)</f>
        <v>33.380000000000003</v>
      </c>
      <c r="U74" s="78">
        <f>SUMPRODUCT(LTA!F74:AJ74,LTA!F$102:AJ$102,LTA!F$104:AJ$104)</f>
        <v>76.17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226.74999999999994</v>
      </c>
      <c r="AB74" s="117">
        <f>-STOA!O74</f>
        <v>0</v>
      </c>
      <c r="AC74">
        <f t="shared" si="3"/>
        <v>11.741882035907015</v>
      </c>
      <c r="AD74">
        <f t="shared" si="4"/>
        <v>1322.5628947717082</v>
      </c>
      <c r="AE74">
        <f>'IDT-1'!C74</f>
        <v>0</v>
      </c>
      <c r="AF74" s="26"/>
      <c r="AG74">
        <f t="shared" si="5"/>
        <v>1322.5628947717082</v>
      </c>
      <c r="AI74" s="75">
        <f>PXIL!I74</f>
        <v>0</v>
      </c>
      <c r="AJ74" s="75">
        <f>PXIL!O74</f>
        <v>0</v>
      </c>
      <c r="AK74" s="75">
        <f>RTM_IEX!I74</f>
        <v>82.42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63.02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7.2715935334872981</v>
      </c>
      <c r="F75">
        <f>GT_Spot!Q75</f>
        <v>0</v>
      </c>
      <c r="G75">
        <f>PPCL_NG!Q75</f>
        <v>19.28</v>
      </c>
      <c r="H75">
        <f>PPCL_Spot!Q75</f>
        <v>4.0884275278738951</v>
      </c>
      <c r="I75">
        <f>Bawana_NG!Q75</f>
        <v>48.359999999999992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687.81941694885643</v>
      </c>
      <c r="P75" s="77">
        <v>66.862612126894817</v>
      </c>
      <c r="Q75" s="77">
        <v>16.739999999999998</v>
      </c>
      <c r="R75" s="80">
        <v>0</v>
      </c>
      <c r="S75" s="80">
        <v>0</v>
      </c>
      <c r="T75" s="78">
        <f>SUMPRODUCT(LTA!F75:AJ75,LTA!F$101:AJ$101,LTA!F$104:AJ$104)</f>
        <v>25.27</v>
      </c>
      <c r="U75" s="78">
        <f>SUMPRODUCT(LTA!F75:AJ75,LTA!F$102:AJ$102,LTA!F$104:AJ$104)</f>
        <v>76.13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306.53999999999996</v>
      </c>
      <c r="AB75" s="117">
        <f>-STOA!O75</f>
        <v>0</v>
      </c>
      <c r="AC75">
        <f t="shared" si="3"/>
        <v>11.84156204120659</v>
      </c>
      <c r="AD75">
        <f t="shared" si="4"/>
        <v>1333.7904880959059</v>
      </c>
      <c r="AE75">
        <f>'IDT-1'!C75</f>
        <v>0</v>
      </c>
      <c r="AF75" s="26"/>
      <c r="AG75">
        <f t="shared" si="5"/>
        <v>1333.7904880959059</v>
      </c>
      <c r="AI75" s="75">
        <f>PXIL!I75</f>
        <v>0</v>
      </c>
      <c r="AJ75" s="75">
        <f>PXIL!O75</f>
        <v>0</v>
      </c>
      <c r="AK75" s="75">
        <f>RTM_IEX!I75</f>
        <v>87.27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7.2715935334872981</v>
      </c>
      <c r="F76">
        <f>GT_Spot!Q76</f>
        <v>0</v>
      </c>
      <c r="G76">
        <f>PPCL_NG!Q76</f>
        <v>19.28</v>
      </c>
      <c r="H76">
        <f>PPCL_Spot!Q76</f>
        <v>4.0884275278738951</v>
      </c>
      <c r="I76">
        <f>Bawana_NG!Q76</f>
        <v>48.359999999999992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690.18358648771186</v>
      </c>
      <c r="P76" s="77">
        <v>66.862612126894817</v>
      </c>
      <c r="Q76" s="77">
        <v>16.739999999999998</v>
      </c>
      <c r="R76" s="80">
        <v>0</v>
      </c>
      <c r="S76" s="80">
        <v>0</v>
      </c>
      <c r="T76" s="78">
        <f>SUMPRODUCT(LTA!F76:AJ76,LTA!F$101:AJ$101,LTA!F$104:AJ$104)</f>
        <v>15.879999999999999</v>
      </c>
      <c r="U76" s="78">
        <f>SUMPRODUCT(LTA!F76:AJ76,LTA!F$102:AJ$102,LTA!F$104:AJ$104)</f>
        <v>77.069999999999993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294.48999999999995</v>
      </c>
      <c r="AB76" s="117">
        <f>-STOA!O76</f>
        <v>0</v>
      </c>
      <c r="AC76">
        <f t="shared" si="3"/>
        <v>11.511246733148518</v>
      </c>
      <c r="AD76">
        <f t="shared" si="4"/>
        <v>1296.5849729428194</v>
      </c>
      <c r="AE76">
        <f>'IDT-1'!C76</f>
        <v>0</v>
      </c>
      <c r="AF76" s="26"/>
      <c r="AG76">
        <f t="shared" si="5"/>
        <v>1296.5849729428194</v>
      </c>
      <c r="AI76" s="75">
        <f>PXIL!I76</f>
        <v>0</v>
      </c>
      <c r="AJ76" s="75">
        <f>PXIL!O76</f>
        <v>0</v>
      </c>
      <c r="AK76" s="75">
        <f>RTM_IEX!I76</f>
        <v>67.87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19.034447300771209</v>
      </c>
      <c r="F77">
        <f>GT_Spot!Q77</f>
        <v>0</v>
      </c>
      <c r="G77">
        <f>PPCL_NG!Q77</f>
        <v>19.28</v>
      </c>
      <c r="H77">
        <f>PPCL_Spot!Q77</f>
        <v>13.35</v>
      </c>
      <c r="I77">
        <f>Bawana_NG!Q77</f>
        <v>48.359999999999992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696.42232077171184</v>
      </c>
      <c r="P77" s="77">
        <v>66.862612126894817</v>
      </c>
      <c r="Q77" s="77">
        <v>16.739999999999998</v>
      </c>
      <c r="R77" s="80">
        <v>0</v>
      </c>
      <c r="S77" s="80">
        <v>0</v>
      </c>
      <c r="T77" s="78">
        <f>SUMPRODUCT(LTA!F77:AJ77,LTA!F$101:AJ$101,LTA!F$104:AJ$104)</f>
        <v>11.18</v>
      </c>
      <c r="U77" s="78">
        <f>SUMPRODUCT(LTA!F77:AJ77,LTA!F$102:AJ$102,LTA!F$104:AJ$104)</f>
        <v>77.5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297.35999999999996</v>
      </c>
      <c r="AB77" s="117">
        <f>-STOA!O77</f>
        <v>0</v>
      </c>
      <c r="AC77">
        <f t="shared" si="3"/>
        <v>11.568210545754525</v>
      </c>
      <c r="AD77">
        <f t="shared" si="4"/>
        <v>1303.0011696536233</v>
      </c>
      <c r="AE77">
        <f>'IDT-1'!C77</f>
        <v>0</v>
      </c>
      <c r="AF77" s="26"/>
      <c r="AG77">
        <f t="shared" si="5"/>
        <v>1303.0011696536233</v>
      </c>
      <c r="AI77" s="75">
        <f>PXIL!I77</f>
        <v>0</v>
      </c>
      <c r="AJ77" s="75">
        <f>PXIL!O77</f>
        <v>0</v>
      </c>
      <c r="AK77" s="75">
        <f>RTM_IEX!I77</f>
        <v>48.48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7.2715935334872981</v>
      </c>
      <c r="F78">
        <f>GT_Spot!Q78</f>
        <v>0</v>
      </c>
      <c r="G78">
        <f>PPCL_NG!Q78</f>
        <v>19.28</v>
      </c>
      <c r="H78">
        <f>PPCL_Spot!Q78</f>
        <v>4.0884275278738951</v>
      </c>
      <c r="I78">
        <f>Bawana_NG!Q78</f>
        <v>48.359999999999992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703.3607286234668</v>
      </c>
      <c r="P78" s="77">
        <v>66.862612126894817</v>
      </c>
      <c r="Q78" s="77">
        <v>16.739999999999998</v>
      </c>
      <c r="R78" s="80">
        <v>0</v>
      </c>
      <c r="S78" s="80">
        <v>0</v>
      </c>
      <c r="T78" s="78">
        <f>SUMPRODUCT(LTA!F78:AJ78,LTA!F$101:AJ$101,LTA!F$104:AJ$104)</f>
        <v>10.17</v>
      </c>
      <c r="U78" s="78">
        <f>SUMPRODUCT(LTA!F78:AJ78,LTA!F$102:AJ$102,LTA!F$104:AJ$104)</f>
        <v>78.349999999999994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296</v>
      </c>
      <c r="AB78" s="117">
        <f>-STOA!O78</f>
        <v>0</v>
      </c>
      <c r="AC78">
        <f t="shared" si="3"/>
        <v>11.344285583943162</v>
      </c>
      <c r="AD78">
        <f t="shared" si="4"/>
        <v>1277.7790762277796</v>
      </c>
      <c r="AE78">
        <f>'IDT-1'!C78</f>
        <v>0</v>
      </c>
      <c r="AF78" s="26"/>
      <c r="AG78">
        <f t="shared" si="5"/>
        <v>1277.7790762277796</v>
      </c>
      <c r="AI78" s="75">
        <f>PXIL!I78</f>
        <v>0</v>
      </c>
      <c r="AJ78" s="75">
        <f>PXIL!O78</f>
        <v>0</v>
      </c>
      <c r="AK78" s="75">
        <f>RTM_IEX!I78</f>
        <v>38.64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19.034447300771209</v>
      </c>
      <c r="F79">
        <f>GT_Spot!Q79</f>
        <v>0</v>
      </c>
      <c r="G79">
        <f>PPCL_NG!Q79</f>
        <v>19.28</v>
      </c>
      <c r="H79">
        <f>PPCL_Spot!Q79</f>
        <v>10.905805459438676</v>
      </c>
      <c r="I79">
        <f>Bawana_NG!Q79</f>
        <v>48.359999999999992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712.50210134631948</v>
      </c>
      <c r="P79" s="77">
        <v>66.862612126894817</v>
      </c>
      <c r="Q79" s="77">
        <v>16.739999999999998</v>
      </c>
      <c r="R79" s="80">
        <v>0</v>
      </c>
      <c r="S79" s="80">
        <v>0</v>
      </c>
      <c r="T79" s="78">
        <f>SUMPRODUCT(LTA!F79:AJ79,LTA!F$101:AJ$101,LTA!F$104:AJ$104)</f>
        <v>10.75</v>
      </c>
      <c r="U79" s="78">
        <f>SUMPRODUCT(LTA!F79:AJ79,LTA!F$102:AJ$102,LTA!F$104:AJ$104)</f>
        <v>78.97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5.26</v>
      </c>
      <c r="Z79" s="75">
        <f>IEX!O79</f>
        <v>0</v>
      </c>
      <c r="AA79" s="117">
        <f>STOA!I79</f>
        <v>300.17999999999995</v>
      </c>
      <c r="AB79" s="117">
        <f>-STOA!O79</f>
        <v>0</v>
      </c>
      <c r="AC79">
        <f t="shared" si="3"/>
        <v>11.595011702854134</v>
      </c>
      <c r="AD79">
        <f t="shared" si="4"/>
        <v>1306.01995453057</v>
      </c>
      <c r="AE79">
        <f>'IDT-1'!C79</f>
        <v>0</v>
      </c>
      <c r="AF79" s="26"/>
      <c r="AG79">
        <f t="shared" si="5"/>
        <v>1306.01995453057</v>
      </c>
      <c r="AI79" s="75">
        <f>PXIL!I79</f>
        <v>0</v>
      </c>
      <c r="AJ79" s="75">
        <f>PXIL!O79</f>
        <v>0</v>
      </c>
      <c r="AK79" s="75">
        <f>RTM_IEX!I79</f>
        <v>23.77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5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19.034447300771209</v>
      </c>
      <c r="F80">
        <f>GT_Spot!Q80</f>
        <v>0</v>
      </c>
      <c r="G80">
        <f>PPCL_NG!Q80</f>
        <v>19.28</v>
      </c>
      <c r="H80">
        <f>PPCL_Spot!Q80</f>
        <v>13.35</v>
      </c>
      <c r="I80">
        <f>Bawana_NG!Q80</f>
        <v>48.359999999999992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725.16800235431936</v>
      </c>
      <c r="P80" s="77">
        <v>66.862612126894817</v>
      </c>
      <c r="Q80" s="77">
        <v>16.739999999999998</v>
      </c>
      <c r="R80" s="80">
        <v>0</v>
      </c>
      <c r="S80" s="80">
        <v>0</v>
      </c>
      <c r="T80" s="78">
        <f>SUMPRODUCT(LTA!F80:AJ80,LTA!F$101:AJ$101,LTA!F$104:AJ$104)</f>
        <v>11.99</v>
      </c>
      <c r="U80" s="78">
        <f>SUMPRODUCT(LTA!F80:AJ80,LTA!F$102:AJ$102,LTA!F$104:AJ$104)</f>
        <v>79.569999999999993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300.17999999999995</v>
      </c>
      <c r="AB80" s="117">
        <f>-STOA!O80</f>
        <v>0</v>
      </c>
      <c r="AC80">
        <f t="shared" si="3"/>
        <v>11.581108543681472</v>
      </c>
      <c r="AD80">
        <f t="shared" si="4"/>
        <v>1304.4539532383039</v>
      </c>
      <c r="AE80">
        <f>'IDT-1'!C80</f>
        <v>0</v>
      </c>
      <c r="AF80" s="26"/>
      <c r="AG80">
        <f t="shared" si="5"/>
        <v>1304.4539532383039</v>
      </c>
      <c r="AI80" s="75">
        <f>PXIL!I80</f>
        <v>0</v>
      </c>
      <c r="AJ80" s="75">
        <f>PXIL!O80</f>
        <v>0</v>
      </c>
      <c r="AK80" s="75">
        <f>RTM_IEX!I80</f>
        <v>15.5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7.2715935334872981</v>
      </c>
      <c r="F81">
        <f>GT_Spot!Q81</f>
        <v>0</v>
      </c>
      <c r="G81">
        <f>PPCL_NG!Q81</f>
        <v>19.28</v>
      </c>
      <c r="H81">
        <f>PPCL_Spot!Q81</f>
        <v>4.0884275278738951</v>
      </c>
      <c r="I81">
        <f>Bawana_NG!Q81</f>
        <v>48.359999999999992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724.17412118231937</v>
      </c>
      <c r="P81" s="77">
        <v>66.862612126894817</v>
      </c>
      <c r="Q81" s="77">
        <v>16.739999999999998</v>
      </c>
      <c r="R81" s="80">
        <v>0</v>
      </c>
      <c r="S81" s="80">
        <v>0</v>
      </c>
      <c r="T81" s="78">
        <f>SUMPRODUCT(LTA!F81:AJ81,LTA!F$101:AJ$101,LTA!F$104:AJ$104)</f>
        <v>13.42</v>
      </c>
      <c r="U81" s="78">
        <f>SUMPRODUCT(LTA!F81:AJ81,LTA!F$102:AJ$102,LTA!F$104:AJ$104)</f>
        <v>79.69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300.17999999999995</v>
      </c>
      <c r="AB81" s="117">
        <f>-STOA!O81</f>
        <v>0</v>
      </c>
      <c r="AC81">
        <f t="shared" si="3"/>
        <v>11.485555438461063</v>
      </c>
      <c r="AD81">
        <f t="shared" si="4"/>
        <v>1293.6911989321143</v>
      </c>
      <c r="AE81">
        <f>'IDT-1'!C81</f>
        <v>0</v>
      </c>
      <c r="AF81" s="26"/>
      <c r="AG81">
        <f t="shared" si="5"/>
        <v>1293.6911989321143</v>
      </c>
      <c r="AI81" s="75">
        <f>PXIL!I81</f>
        <v>0</v>
      </c>
      <c r="AJ81" s="75">
        <f>PXIL!O81</f>
        <v>0</v>
      </c>
      <c r="AK81" s="75">
        <f>RTM_IEX!I81</f>
        <v>25.11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19.034447300771209</v>
      </c>
      <c r="F82">
        <f>GT_Spot!Q82</f>
        <v>0</v>
      </c>
      <c r="G82">
        <f>PPCL_NG!Q82</f>
        <v>19.28</v>
      </c>
      <c r="H82">
        <f>PPCL_Spot!Q82</f>
        <v>13.35</v>
      </c>
      <c r="I82">
        <f>Bawana_NG!Q82</f>
        <v>48.359999999999992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724.30031422431944</v>
      </c>
      <c r="P82" s="77">
        <v>66.862612126894817</v>
      </c>
      <c r="Q82" s="77">
        <v>16.739999999999998</v>
      </c>
      <c r="R82" s="80">
        <v>0</v>
      </c>
      <c r="S82" s="80">
        <v>0</v>
      </c>
      <c r="T82" s="78">
        <f>SUMPRODUCT(LTA!F82:AJ82,LTA!F$101:AJ$101,LTA!F$104:AJ$104)</f>
        <v>14.95</v>
      </c>
      <c r="U82" s="78">
        <f>SUMPRODUCT(LTA!F82:AJ82,LTA!F$102:AJ$102,LTA!F$104:AJ$104)</f>
        <v>80.149999999999991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300.17999999999995</v>
      </c>
      <c r="AB82" s="117">
        <f>-STOA!O82</f>
        <v>0</v>
      </c>
      <c r="AC82">
        <f t="shared" si="3"/>
        <v>11.676344888137471</v>
      </c>
      <c r="AD82">
        <f t="shared" si="4"/>
        <v>1315.181028763848</v>
      </c>
      <c r="AE82">
        <f>'IDT-1'!C82</f>
        <v>0</v>
      </c>
      <c r="AF82" s="26"/>
      <c r="AG82">
        <f t="shared" si="5"/>
        <v>1315.181028763848</v>
      </c>
      <c r="AI82" s="75">
        <f>PXIL!I82</f>
        <v>0</v>
      </c>
      <c r="AJ82" s="75">
        <f>PXIL!O82</f>
        <v>0</v>
      </c>
      <c r="AK82" s="75">
        <f>RTM_IEX!I82</f>
        <v>23.65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19.034447300771209</v>
      </c>
      <c r="F83">
        <f>GT_Spot!Q83</f>
        <v>0</v>
      </c>
      <c r="G83">
        <f>PPCL_NG!Q83</f>
        <v>19.28</v>
      </c>
      <c r="H83">
        <f>PPCL_Spot!Q83</f>
        <v>13.35</v>
      </c>
      <c r="I83">
        <f>Bawana_NG!Q83</f>
        <v>48.359999999999992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726.44855148231932</v>
      </c>
      <c r="P83" s="77">
        <v>66.862612126894817</v>
      </c>
      <c r="Q83" s="77">
        <v>16.739999999999998</v>
      </c>
      <c r="R83" s="80">
        <v>0</v>
      </c>
      <c r="S83" s="80">
        <v>0</v>
      </c>
      <c r="T83" s="78">
        <f>SUMPRODUCT(LTA!F83:AJ83,LTA!F$101:AJ$101,LTA!F$104:AJ$104)</f>
        <v>15</v>
      </c>
      <c r="U83" s="78">
        <f>SUMPRODUCT(LTA!F83:AJ83,LTA!F$102:AJ$102,LTA!F$104:AJ$104)</f>
        <v>80.27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300.17999999999995</v>
      </c>
      <c r="AB83" s="117">
        <f>-STOA!O83</f>
        <v>0</v>
      </c>
      <c r="AC83">
        <f t="shared" si="3"/>
        <v>11.53236137600787</v>
      </c>
      <c r="AD83">
        <f t="shared" si="4"/>
        <v>1298.9632495339772</v>
      </c>
      <c r="AE83">
        <f>'IDT-1'!C83</f>
        <v>0</v>
      </c>
      <c r="AF83" s="26"/>
      <c r="AG83">
        <f t="shared" si="5"/>
        <v>1298.9632495339772</v>
      </c>
      <c r="AI83" s="75">
        <f>PXIL!I83</f>
        <v>0</v>
      </c>
      <c r="AJ83" s="75">
        <f>PXIL!O83</f>
        <v>0</v>
      </c>
      <c r="AK83" s="75">
        <f>RTM_IEX!I83</f>
        <v>4.97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19.034447300771209</v>
      </c>
      <c r="F84">
        <f>GT_Spot!Q84</f>
        <v>0</v>
      </c>
      <c r="G84">
        <f>PPCL_NG!Q84</f>
        <v>19.28</v>
      </c>
      <c r="H84">
        <f>PPCL_Spot!Q84</f>
        <v>13.35</v>
      </c>
      <c r="I84">
        <f>Bawana_NG!Q84</f>
        <v>48.359999999999992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726.44855148231932</v>
      </c>
      <c r="P84" s="77">
        <v>66.862612126894817</v>
      </c>
      <c r="Q84" s="77">
        <v>16.739999999999998</v>
      </c>
      <c r="R84" s="80">
        <v>0</v>
      </c>
      <c r="S84" s="80">
        <v>0</v>
      </c>
      <c r="T84" s="78">
        <f>SUMPRODUCT(LTA!F84:AJ84,LTA!F$101:AJ$101,LTA!F$104:AJ$104)</f>
        <v>14.95</v>
      </c>
      <c r="U84" s="78">
        <f>SUMPRODUCT(LTA!F84:AJ84,LTA!F$102:AJ$102,LTA!F$104:AJ$104)</f>
        <v>80.349999999999994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300.17999999999995</v>
      </c>
      <c r="AB84" s="117">
        <f>-STOA!O84</f>
        <v>0</v>
      </c>
      <c r="AC84">
        <f t="shared" si="3"/>
        <v>11.504641376007871</v>
      </c>
      <c r="AD84">
        <f t="shared" si="4"/>
        <v>1295.8409695339774</v>
      </c>
      <c r="AE84">
        <f>'IDT-1'!C84</f>
        <v>0</v>
      </c>
      <c r="AF84" s="26"/>
      <c r="AG84">
        <f t="shared" si="5"/>
        <v>1295.8409695339774</v>
      </c>
      <c r="AI84" s="75">
        <f>PXIL!I84</f>
        <v>0</v>
      </c>
      <c r="AJ84" s="75">
        <f>PXIL!O84</f>
        <v>0</v>
      </c>
      <c r="AK84" s="75">
        <f>RTM_IEX!I84</f>
        <v>1.79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7.2715935334872981</v>
      </c>
      <c r="F85">
        <f>GT_Spot!Q85</f>
        <v>0</v>
      </c>
      <c r="G85">
        <f>PPCL_NG!Q85</f>
        <v>19.28</v>
      </c>
      <c r="H85">
        <f>PPCL_Spot!Q85</f>
        <v>2.8089196462898887</v>
      </c>
      <c r="I85">
        <f>Bawana_NG!Q85</f>
        <v>48.359999999999992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726.44855148231932</v>
      </c>
      <c r="P85" s="77">
        <v>66.862612126894817</v>
      </c>
      <c r="Q85" s="77">
        <v>16.739999999999998</v>
      </c>
      <c r="R85" s="80">
        <v>0</v>
      </c>
      <c r="S85" s="80">
        <v>0</v>
      </c>
      <c r="T85" s="78">
        <f>SUMPRODUCT(LTA!F85:AJ85,LTA!F$101:AJ$101,LTA!F$104:AJ$104)</f>
        <v>14.83</v>
      </c>
      <c r="U85" s="78">
        <f>SUMPRODUCT(LTA!F85:AJ85,LTA!F$102:AJ$102,LTA!F$104:AJ$104)</f>
        <v>80.45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300.17999999999995</v>
      </c>
      <c r="AB85" s="117">
        <f>-STOA!O85</f>
        <v>0</v>
      </c>
      <c r="AC85">
        <f t="shared" si="3"/>
        <v>11.593134755743124</v>
      </c>
      <c r="AD85">
        <f t="shared" si="4"/>
        <v>1305.8085420332482</v>
      </c>
      <c r="AE85">
        <f>'IDT-1'!C85</f>
        <v>0</v>
      </c>
      <c r="AF85" s="26"/>
      <c r="AG85">
        <f t="shared" si="5"/>
        <v>1305.8085420332482</v>
      </c>
      <c r="AI85" s="75">
        <f>PXIL!I85</f>
        <v>0</v>
      </c>
      <c r="AJ85" s="75">
        <f>PXIL!O85</f>
        <v>0</v>
      </c>
      <c r="AK85" s="75">
        <f>RTM_IEX!I85</f>
        <v>34.17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7.2715935334872981</v>
      </c>
      <c r="F86">
        <f>GT_Spot!Q86</f>
        <v>0</v>
      </c>
      <c r="G86">
        <f>PPCL_NG!Q86</f>
        <v>19.28</v>
      </c>
      <c r="H86">
        <f>PPCL_Spot!Q86</f>
        <v>4.0884275278738951</v>
      </c>
      <c r="I86">
        <f>Bawana_NG!Q86</f>
        <v>48.67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713.82169356577083</v>
      </c>
      <c r="P86" s="77">
        <v>66.862612126894817</v>
      </c>
      <c r="Q86" s="77">
        <v>16.739999999999998</v>
      </c>
      <c r="R86" s="80">
        <v>0</v>
      </c>
      <c r="S86" s="80">
        <v>0</v>
      </c>
      <c r="T86" s="78">
        <f>SUMPRODUCT(LTA!F86:AJ86,LTA!F$101:AJ$101,LTA!F$104:AJ$104)</f>
        <v>14.62</v>
      </c>
      <c r="U86" s="78">
        <f>SUMPRODUCT(LTA!F86:AJ86,LTA!F$102:AJ$102,LTA!F$104:AJ$104)</f>
        <v>80.569999999999993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12.6</v>
      </c>
      <c r="Z86" s="75">
        <f>IEX!O86</f>
        <v>0</v>
      </c>
      <c r="AA86" s="117">
        <f>STOA!I86</f>
        <v>300.17999999999995</v>
      </c>
      <c r="AB86" s="117">
        <f>-STOA!O86</f>
        <v>0</v>
      </c>
      <c r="AC86">
        <f t="shared" si="3"/>
        <v>11.616038075435437</v>
      </c>
      <c r="AD86">
        <f t="shared" si="4"/>
        <v>1308.3882886785914</v>
      </c>
      <c r="AE86">
        <f>'IDT-1'!C86</f>
        <v>0</v>
      </c>
      <c r="AF86" s="26"/>
      <c r="AG86">
        <f t="shared" si="5"/>
        <v>1308.3882886785914</v>
      </c>
      <c r="AI86" s="75">
        <f>PXIL!I86</f>
        <v>0</v>
      </c>
      <c r="AJ86" s="75">
        <f>PXIL!O86</f>
        <v>0</v>
      </c>
      <c r="AK86" s="75">
        <f>RTM_IEX!I86</f>
        <v>24.6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10.7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7.2715935334872981</v>
      </c>
      <c r="F87">
        <f>GT_Spot!Q87</f>
        <v>0</v>
      </c>
      <c r="G87">
        <f>PPCL_NG!Q87</f>
        <v>19.28</v>
      </c>
      <c r="H87">
        <f>PPCL_Spot!Q87</f>
        <v>4.29</v>
      </c>
      <c r="I87">
        <f>Bawana_NG!Q87</f>
        <v>48.67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703.45515703231945</v>
      </c>
      <c r="P87" s="77">
        <v>66.862612126894817</v>
      </c>
      <c r="Q87" s="77">
        <v>16.739999999999998</v>
      </c>
      <c r="R87" s="80">
        <v>0</v>
      </c>
      <c r="S87" s="80">
        <v>0</v>
      </c>
      <c r="T87" s="78">
        <f>SUMPRODUCT(LTA!F87:AJ87,LTA!F$101:AJ$101,LTA!F$104:AJ$104)</f>
        <v>15.09</v>
      </c>
      <c r="U87" s="78">
        <f>SUMPRODUCT(LTA!F87:AJ87,LTA!F$102:AJ$102,LTA!F$104:AJ$104)</f>
        <v>80.759999999999991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336.91999999999996</v>
      </c>
      <c r="AB87" s="117">
        <f>-STOA!O87</f>
        <v>0</v>
      </c>
      <c r="AC87">
        <f t="shared" si="3"/>
        <v>11.887210391695774</v>
      </c>
      <c r="AD87">
        <f t="shared" si="4"/>
        <v>1338.9321523010058</v>
      </c>
      <c r="AE87">
        <f>'IDT-1'!C87</f>
        <v>0</v>
      </c>
      <c r="AF87" s="26"/>
      <c r="AG87">
        <f t="shared" si="5"/>
        <v>1338.9321523010058</v>
      </c>
      <c r="AI87" s="75">
        <f>PXIL!I87</f>
        <v>0</v>
      </c>
      <c r="AJ87" s="75">
        <f>PXIL!O87</f>
        <v>0</v>
      </c>
      <c r="AK87" s="75">
        <f>RTM_IEX!I87</f>
        <v>51.48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7.2715935334872981</v>
      </c>
      <c r="F88">
        <f>GT_Spot!Q88</f>
        <v>0</v>
      </c>
      <c r="G88">
        <f>PPCL_NG!Q88</f>
        <v>19.28</v>
      </c>
      <c r="H88">
        <f>PPCL_Spot!Q88</f>
        <v>4.29</v>
      </c>
      <c r="I88">
        <f>Bawana_NG!Q88</f>
        <v>48.67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703.70754311631947</v>
      </c>
      <c r="P88" s="77">
        <v>66.862612126894817</v>
      </c>
      <c r="Q88" s="77">
        <v>16.739999999999998</v>
      </c>
      <c r="R88" s="80">
        <v>0</v>
      </c>
      <c r="S88" s="80">
        <v>0</v>
      </c>
      <c r="T88" s="78">
        <f>SUMPRODUCT(LTA!F88:AJ88,LTA!F$101:AJ$101,LTA!F$104:AJ$104)</f>
        <v>15.63</v>
      </c>
      <c r="U88" s="78">
        <f>SUMPRODUCT(LTA!F88:AJ88,LTA!F$102:AJ$102,LTA!F$104:AJ$104)</f>
        <v>83.09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356.31</v>
      </c>
      <c r="AB88" s="117">
        <f>-STOA!O88</f>
        <v>0</v>
      </c>
      <c r="AC88">
        <f t="shared" si="3"/>
        <v>11.765467302067904</v>
      </c>
      <c r="AD88">
        <f t="shared" si="4"/>
        <v>1295.0862814746336</v>
      </c>
      <c r="AE88">
        <f>'IDT-1'!C88</f>
        <v>0</v>
      </c>
      <c r="AF88" s="26"/>
      <c r="AG88">
        <f t="shared" si="5"/>
        <v>1295.0862814746336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7.2715935334872981</v>
      </c>
      <c r="F89">
        <f>GT_Spot!Q89</f>
        <v>0</v>
      </c>
      <c r="G89">
        <f>PPCL_NG!Q89</f>
        <v>19.28</v>
      </c>
      <c r="H89">
        <f>PPCL_Spot!Q89</f>
        <v>4.29</v>
      </c>
      <c r="I89">
        <f>Bawana_NG!Q89</f>
        <v>48.67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703.89349451133853</v>
      </c>
      <c r="P89" s="77">
        <v>66.862612126894817</v>
      </c>
      <c r="Q89" s="77">
        <v>16.739999999999998</v>
      </c>
      <c r="R89" s="80">
        <v>0</v>
      </c>
      <c r="S89" s="80">
        <v>0</v>
      </c>
      <c r="T89" s="78">
        <f>SUMPRODUCT(LTA!F89:AJ89,LTA!F$101:AJ$101,LTA!F$104:AJ$104)</f>
        <v>16.07</v>
      </c>
      <c r="U89" s="78">
        <f>SUMPRODUCT(LTA!F89:AJ89,LTA!F$102:AJ$102,LTA!F$104:AJ$104)</f>
        <v>83.38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380.55</v>
      </c>
      <c r="AB89" s="117">
        <f>-STOA!O89</f>
        <v>0</v>
      </c>
      <c r="AC89">
        <f t="shared" si="3"/>
        <v>11.986839674344072</v>
      </c>
      <c r="AD89">
        <f t="shared" si="4"/>
        <v>1320.0208604973766</v>
      </c>
      <c r="AE89">
        <f>'IDT-1'!C89</f>
        <v>0</v>
      </c>
      <c r="AF89" s="26"/>
      <c r="AG89">
        <f t="shared" si="5"/>
        <v>1320.0208604973766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7.2715935334872981</v>
      </c>
      <c r="F90">
        <f>GT_Spot!Q90</f>
        <v>0</v>
      </c>
      <c r="G90">
        <f>PPCL_NG!Q90</f>
        <v>19.28</v>
      </c>
      <c r="H90">
        <f>PPCL_Spot!Q90</f>
        <v>4.29</v>
      </c>
      <c r="I90">
        <f>Bawana_NG!Q90</f>
        <v>48.67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703.89349451133853</v>
      </c>
      <c r="P90" s="77">
        <v>66.862612126894817</v>
      </c>
      <c r="Q90" s="77">
        <v>16.739999999999998</v>
      </c>
      <c r="R90" s="80">
        <v>0</v>
      </c>
      <c r="S90" s="80">
        <v>0</v>
      </c>
      <c r="T90" s="78">
        <f>SUMPRODUCT(LTA!F90:AJ90,LTA!F$101:AJ$101,LTA!F$104:AJ$104)</f>
        <v>16.54</v>
      </c>
      <c r="U90" s="78">
        <f>SUMPRODUCT(LTA!F90:AJ90,LTA!F$102:AJ$102,LTA!F$104:AJ$104)</f>
        <v>83.72999999999999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15.47</v>
      </c>
      <c r="Z90" s="75">
        <f>IEX!O90</f>
        <v>0</v>
      </c>
      <c r="AA90" s="117">
        <f>STOA!I90</f>
        <v>380.55</v>
      </c>
      <c r="AB90" s="117">
        <f>-STOA!O90</f>
        <v>0</v>
      </c>
      <c r="AC90">
        <f t="shared" si="3"/>
        <v>12.163192526644314</v>
      </c>
      <c r="AD90">
        <f t="shared" si="4"/>
        <v>1357.9645076450763</v>
      </c>
      <c r="AE90">
        <f>'IDT-1'!C90</f>
        <v>0</v>
      </c>
      <c r="AF90" s="26"/>
      <c r="AG90">
        <f t="shared" si="5"/>
        <v>1357.9645076450763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-6</v>
      </c>
      <c r="AM90" s="75">
        <f>RTM_PXI!I90</f>
        <v>0</v>
      </c>
      <c r="AN90" s="75">
        <f>RTM_PXI!O90</f>
        <v>0</v>
      </c>
      <c r="AO90" s="192">
        <f>GDAM_IEX!I90</f>
        <v>12.83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7.2715935334872981</v>
      </c>
      <c r="F91">
        <f>GT_Spot!Q91</f>
        <v>0</v>
      </c>
      <c r="G91">
        <f>PPCL_NG!Q91</f>
        <v>19.28</v>
      </c>
      <c r="H91">
        <f>PPCL_Spot!Q91</f>
        <v>3.1389176146156501</v>
      </c>
      <c r="I91">
        <f>Bawana_NG!Q91</f>
        <v>48.668050158246871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705.14947852678984</v>
      </c>
      <c r="P91" s="77">
        <v>66.862612126894817</v>
      </c>
      <c r="Q91" s="77">
        <v>16.739999999999998</v>
      </c>
      <c r="R91" s="80">
        <v>0</v>
      </c>
      <c r="S91" s="80">
        <v>0</v>
      </c>
      <c r="T91" s="78">
        <f>SUMPRODUCT(LTA!F91:AJ91,LTA!F$101:AJ$101,LTA!F$104:AJ$104)</f>
        <v>17.59</v>
      </c>
      <c r="U91" s="78">
        <f>SUMPRODUCT(LTA!F91:AJ91,LTA!F$102:AJ$102,LTA!F$104:AJ$104)</f>
        <v>83.97999999999999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428.55</v>
      </c>
      <c r="AB91" s="117">
        <f>-STOA!O91</f>
        <v>0</v>
      </c>
      <c r="AC91">
        <f t="shared" si="3"/>
        <v>12.606364200525142</v>
      </c>
      <c r="AD91">
        <f t="shared" si="4"/>
        <v>1349.6242877595096</v>
      </c>
      <c r="AE91">
        <f>'IDT-1'!C91</f>
        <v>0</v>
      </c>
      <c r="AF91" s="26"/>
      <c r="AG91">
        <f t="shared" si="5"/>
        <v>1349.6242877595096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7.2715935334872981</v>
      </c>
      <c r="F92">
        <f>GT_Spot!Q92</f>
        <v>0</v>
      </c>
      <c r="G92">
        <f>PPCL_NG!Q92</f>
        <v>19.28</v>
      </c>
      <c r="H92">
        <f>PPCL_Spot!Q92</f>
        <v>4.29</v>
      </c>
      <c r="I92">
        <f>Bawana_NG!Q92</f>
        <v>48.980000000000004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705.14947852678984</v>
      </c>
      <c r="P92" s="77">
        <v>66.862612126894817</v>
      </c>
      <c r="Q92" s="77">
        <v>16.739999999999998</v>
      </c>
      <c r="R92" s="80">
        <v>0</v>
      </c>
      <c r="S92" s="80">
        <v>0</v>
      </c>
      <c r="T92" s="78">
        <f>SUMPRODUCT(LTA!F92:AJ92,LTA!F$101:AJ$101,LTA!F$104:AJ$104)</f>
        <v>14.92</v>
      </c>
      <c r="U92" s="78">
        <f>SUMPRODUCT(LTA!F92:AJ92,LTA!F$102:AJ$102,LTA!F$104:AJ$104)</f>
        <v>84.33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452.79</v>
      </c>
      <c r="AB92" s="117">
        <f>-STOA!O92</f>
        <v>0</v>
      </c>
      <c r="AC92">
        <f t="shared" si="3"/>
        <v>12.767744246512974</v>
      </c>
      <c r="AD92">
        <f t="shared" si="4"/>
        <v>1377.8459399406588</v>
      </c>
      <c r="AE92">
        <f>'IDT-1'!C92</f>
        <v>0</v>
      </c>
      <c r="AF92" s="26"/>
      <c r="AG92">
        <f t="shared" si="5"/>
        <v>1377.8459399406588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7.2715935334872981</v>
      </c>
      <c r="F93">
        <f>GT_Spot!Q93</f>
        <v>0</v>
      </c>
      <c r="G93">
        <f>PPCL_NG!Q93</f>
        <v>19.28</v>
      </c>
      <c r="H93">
        <f>PPCL_Spot!Q93</f>
        <v>4.29</v>
      </c>
      <c r="I93">
        <f>Bawana_NG!Q93</f>
        <v>48.980000000000004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705.11043543533845</v>
      </c>
      <c r="P93" s="77">
        <v>66.862612126894817</v>
      </c>
      <c r="Q93" s="77">
        <v>16.739999999999998</v>
      </c>
      <c r="R93" s="80">
        <v>0</v>
      </c>
      <c r="S93" s="80">
        <v>0</v>
      </c>
      <c r="T93" s="78">
        <f>SUMPRODUCT(LTA!F93:AJ93,LTA!F$101:AJ$101,LTA!F$104:AJ$104)</f>
        <v>15.23</v>
      </c>
      <c r="U93" s="78">
        <f>SUMPRODUCT(LTA!F93:AJ93,LTA!F$102:AJ$102,LTA!F$104:AJ$104)</f>
        <v>81.86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12.12</v>
      </c>
      <c r="Z93" s="75">
        <f>IEX!O93</f>
        <v>0</v>
      </c>
      <c r="AA93" s="117">
        <f>STOA!I93</f>
        <v>452.79</v>
      </c>
      <c r="AB93" s="117">
        <f>-STOA!O93</f>
        <v>0</v>
      </c>
      <c r="AC93">
        <f t="shared" si="3"/>
        <v>12.963338029697226</v>
      </c>
      <c r="AD93">
        <f t="shared" si="4"/>
        <v>1409.9213030660233</v>
      </c>
      <c r="AE93">
        <f>'IDT-1'!C93</f>
        <v>0</v>
      </c>
      <c r="AF93" s="26"/>
      <c r="AG93">
        <f t="shared" si="5"/>
        <v>1409.9213030660233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-25</v>
      </c>
      <c r="AM93" s="75">
        <f>RTM_PXI!I93</f>
        <v>0</v>
      </c>
      <c r="AN93" s="75">
        <f>RTM_PXI!O93</f>
        <v>0</v>
      </c>
      <c r="AO93" s="192">
        <f>GDAM_IEX!I93</f>
        <v>17.350000000000001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7.2715935334872981</v>
      </c>
      <c r="F94">
        <f>GT_Spot!Q94</f>
        <v>0</v>
      </c>
      <c r="G94">
        <f>PPCL_NG!Q94</f>
        <v>19.28</v>
      </c>
      <c r="H94">
        <f>PPCL_Spot!Q94</f>
        <v>4.29</v>
      </c>
      <c r="I94">
        <f>Bawana_NG!Q94</f>
        <v>48.980000000000004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705.11043543533845</v>
      </c>
      <c r="P94" s="77">
        <v>66.862612126894817</v>
      </c>
      <c r="Q94" s="77">
        <v>16.739999999999998</v>
      </c>
      <c r="R94" s="80">
        <v>0</v>
      </c>
      <c r="S94" s="80">
        <v>0</v>
      </c>
      <c r="T94" s="78">
        <f>SUMPRODUCT(LTA!F94:AJ94,LTA!F$101:AJ$101,LTA!F$104:AJ$104)</f>
        <v>15.54</v>
      </c>
      <c r="U94" s="78">
        <f>SUMPRODUCT(LTA!F94:AJ94,LTA!F$102:AJ$102,LTA!F$104:AJ$104)</f>
        <v>81.97999999999999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23.06</v>
      </c>
      <c r="Z94" s="75">
        <f>IEX!O94</f>
        <v>0</v>
      </c>
      <c r="AA94" s="117">
        <f>STOA!I94</f>
        <v>452.79</v>
      </c>
      <c r="AB94" s="117">
        <f>-STOA!O94</f>
        <v>0</v>
      </c>
      <c r="AC94">
        <f t="shared" si="3"/>
        <v>13.017704841642342</v>
      </c>
      <c r="AD94">
        <f t="shared" si="4"/>
        <v>1466.266936254078</v>
      </c>
      <c r="AE94">
        <f>'IDT-1'!C94</f>
        <v>0</v>
      </c>
      <c r="AF94" s="26"/>
      <c r="AG94">
        <f t="shared" si="5"/>
        <v>1466.266936254078</v>
      </c>
      <c r="AI94" s="75">
        <f>PXIL!I94</f>
        <v>0</v>
      </c>
      <c r="AJ94" s="75">
        <f>PXIL!O94</f>
        <v>0</v>
      </c>
      <c r="AK94" s="75">
        <f>RTM_IEX!I94</f>
        <v>15.37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22.01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7.6235756385068774</v>
      </c>
      <c r="F95">
        <f>GT_Spot!Q95</f>
        <v>0</v>
      </c>
      <c r="G95">
        <f>PPCL_NG!Q95</f>
        <v>19.28</v>
      </c>
      <c r="H95">
        <f>PPCL_Spot!Q95</f>
        <v>4.29</v>
      </c>
      <c r="I95">
        <f>Bawana_NG!Q95</f>
        <v>49.46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700.34304644333861</v>
      </c>
      <c r="P95" s="77">
        <v>66.862612126894817</v>
      </c>
      <c r="Q95" s="77">
        <v>16.739999999999998</v>
      </c>
      <c r="R95" s="80">
        <v>0</v>
      </c>
      <c r="S95" s="80">
        <v>0</v>
      </c>
      <c r="T95" s="78">
        <f>SUMPRODUCT(LTA!F95:AJ95,LTA!F$101:AJ$101,LTA!F$104:AJ$104)</f>
        <v>15.7</v>
      </c>
      <c r="U95" s="78">
        <f>SUMPRODUCT(LTA!F95:AJ95,LTA!F$102:AJ$102,LTA!F$104:AJ$104)</f>
        <v>82.22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11.99</v>
      </c>
      <c r="Z95" s="75">
        <f>IEX!O95</f>
        <v>0</v>
      </c>
      <c r="AA95" s="117">
        <f>STOA!I95</f>
        <v>435.3</v>
      </c>
      <c r="AB95" s="117">
        <f>-STOA!O95</f>
        <v>0</v>
      </c>
      <c r="AC95">
        <f t="shared" si="3"/>
        <v>12.788417261036917</v>
      </c>
      <c r="AD95">
        <f t="shared" si="4"/>
        <v>1440.4408169477035</v>
      </c>
      <c r="AE95">
        <f>'IDT-1'!C95</f>
        <v>0</v>
      </c>
      <c r="AF95" s="26"/>
      <c r="AG95">
        <f t="shared" si="5"/>
        <v>1440.4408169477035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43.42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7.6235756385068774</v>
      </c>
      <c r="F96">
        <f>GT_Spot!Q96</f>
        <v>0</v>
      </c>
      <c r="G96">
        <f>PPCL_NG!Q96</f>
        <v>19.28</v>
      </c>
      <c r="H96">
        <f>PPCL_Spot!Q96</f>
        <v>4.29</v>
      </c>
      <c r="I96">
        <f>Bawana_NG!Q96</f>
        <v>49.46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700.34304644333861</v>
      </c>
      <c r="P96" s="77">
        <v>66.862612126894817</v>
      </c>
      <c r="Q96" s="77">
        <v>16.739999999999998</v>
      </c>
      <c r="R96" s="80">
        <v>0</v>
      </c>
      <c r="S96" s="80">
        <v>0</v>
      </c>
      <c r="T96" s="78">
        <f>SUMPRODUCT(LTA!F96:AJ96,LTA!F$101:AJ$101,LTA!F$104:AJ$104)</f>
        <v>9.42</v>
      </c>
      <c r="U96" s="78">
        <f>SUMPRODUCT(LTA!F96:AJ96,LTA!F$102:AJ$102,LTA!F$104:AJ$104)</f>
        <v>78.899999999999991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16.28</v>
      </c>
      <c r="Z96" s="75">
        <f>IEX!O96</f>
        <v>0</v>
      </c>
      <c r="AA96" s="117">
        <f>STOA!I96</f>
        <v>435.3</v>
      </c>
      <c r="AB96" s="117">
        <f>-STOA!O96</f>
        <v>0</v>
      </c>
      <c r="AC96">
        <f t="shared" si="3"/>
        <v>12.743009261036915</v>
      </c>
      <c r="AD96">
        <f t="shared" si="4"/>
        <v>1435.3262249477034</v>
      </c>
      <c r="AE96">
        <f>'IDT-1'!C96</f>
        <v>0</v>
      </c>
      <c r="AF96" s="26"/>
      <c r="AG96">
        <f t="shared" si="5"/>
        <v>1435.3262249477034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43.57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7.6235756385068774</v>
      </c>
      <c r="F97">
        <f>GT_Spot!Q97</f>
        <v>0</v>
      </c>
      <c r="G97">
        <f>PPCL_NG!Q97</f>
        <v>19.28</v>
      </c>
      <c r="H97">
        <f>PPCL_Spot!Q97</f>
        <v>3.41</v>
      </c>
      <c r="I97">
        <f>Bawana_NG!Q97</f>
        <v>49.14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694.88917952533859</v>
      </c>
      <c r="P97" s="77">
        <v>66.862612126894817</v>
      </c>
      <c r="Q97" s="77">
        <v>16.739999999999998</v>
      </c>
      <c r="R97" s="80">
        <v>0</v>
      </c>
      <c r="S97" s="80">
        <v>0</v>
      </c>
      <c r="T97" s="78">
        <f>SUMPRODUCT(LTA!F97:AJ97,LTA!F$101:AJ$101,LTA!F$104:AJ$104)</f>
        <v>9.17</v>
      </c>
      <c r="U97" s="78">
        <f>SUMPRODUCT(LTA!F97:AJ97,LTA!F$102:AJ$102,LTA!F$104:AJ$104)</f>
        <v>78.88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435.3</v>
      </c>
      <c r="AB97" s="117">
        <f>-STOA!O97</f>
        <v>0</v>
      </c>
      <c r="AC97">
        <f t="shared" si="3"/>
        <v>12.795335232158514</v>
      </c>
      <c r="AD97">
        <f t="shared" si="4"/>
        <v>1441.2200320585816</v>
      </c>
      <c r="AE97">
        <f>'IDT-1'!C97</f>
        <v>0</v>
      </c>
      <c r="AF97" s="26"/>
      <c r="AG97">
        <f t="shared" si="5"/>
        <v>1441.2200320585816</v>
      </c>
      <c r="AI97" s="75">
        <f>PXIL!I97</f>
        <v>0</v>
      </c>
      <c r="AJ97" s="75">
        <f>PXIL!O97</f>
        <v>0</v>
      </c>
      <c r="AK97" s="75">
        <f>RTM_IEX!I97</f>
        <v>14.54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58.18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7.6235756385068774</v>
      </c>
      <c r="F98">
        <f>GT_Spot!Q98</f>
        <v>0</v>
      </c>
      <c r="G98">
        <f>PPCL_NG!Q98</f>
        <v>19.28</v>
      </c>
      <c r="H98">
        <f>PPCL_Spot!Q98</f>
        <v>4.29</v>
      </c>
      <c r="I98">
        <f>Bawana_NG!Q98</f>
        <v>49.46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695.22047324933862</v>
      </c>
      <c r="P98" s="77">
        <v>66.862612126894817</v>
      </c>
      <c r="Q98" s="77">
        <v>16.739999999999998</v>
      </c>
      <c r="R98" s="80">
        <v>0</v>
      </c>
      <c r="S98" s="80">
        <v>0</v>
      </c>
      <c r="T98" s="78">
        <f>SUMPRODUCT(LTA!F98:AJ98,LTA!F$101:AJ$101,LTA!F$104:AJ$104)</f>
        <v>8.77</v>
      </c>
      <c r="U98" s="78">
        <f>SUMPRODUCT(LTA!F98:AJ98,LTA!F$102:AJ$102,LTA!F$104:AJ$104)</f>
        <v>78.61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435.3</v>
      </c>
      <c r="AB98" s="117">
        <f>-STOA!O98</f>
        <v>0</v>
      </c>
      <c r="AC98">
        <f t="shared" si="3"/>
        <v>12.674874616929717</v>
      </c>
      <c r="AD98">
        <f t="shared" si="4"/>
        <v>1427.6517863978108</v>
      </c>
      <c r="AE98">
        <f>'IDT-1'!C98</f>
        <v>0</v>
      </c>
      <c r="AF98" s="26"/>
      <c r="AG98">
        <f t="shared" si="5"/>
        <v>1427.6517863978108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58.17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0.22057101388206504</v>
      </c>
      <c r="F99">
        <f t="shared" si="6"/>
        <v>0</v>
      </c>
      <c r="G99">
        <f t="shared" si="6"/>
        <v>0.46271999999999947</v>
      </c>
      <c r="H99">
        <f t="shared" si="6"/>
        <v>0.15702205822035742</v>
      </c>
      <c r="I99">
        <f t="shared" si="6"/>
        <v>1.1682107756374118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16.047212405595822</v>
      </c>
      <c r="P99" s="77">
        <f t="shared" si="6"/>
        <v>1.5844731727613677</v>
      </c>
      <c r="Q99" s="77">
        <f t="shared" si="6"/>
        <v>0.39258000000000021</v>
      </c>
      <c r="R99" s="80">
        <f t="shared" si="6"/>
        <v>0.29212116406298499</v>
      </c>
      <c r="S99" s="80">
        <f t="shared" si="6"/>
        <v>0</v>
      </c>
      <c r="T99" s="78">
        <f t="shared" si="6"/>
        <v>1.4628400000000001</v>
      </c>
      <c r="U99" s="78">
        <f t="shared" si="6"/>
        <v>1.8973175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2.4194999999999998E-2</v>
      </c>
      <c r="Z99" s="75">
        <f t="shared" si="6"/>
        <v>-0.77402499999999996</v>
      </c>
      <c r="AA99" s="117">
        <f t="shared" si="6"/>
        <v>7.3251999999999988</v>
      </c>
      <c r="AB99" s="117">
        <f t="shared" si="6"/>
        <v>0</v>
      </c>
      <c r="AC99">
        <f t="shared" si="6"/>
        <v>0.2886130614968786</v>
      </c>
      <c r="AD99">
        <f t="shared" si="6"/>
        <v>30.785662528663128</v>
      </c>
      <c r="AE99">
        <f t="shared" si="6"/>
        <v>-0.34776125000000002</v>
      </c>
      <c r="AG99">
        <f t="shared" si="6"/>
        <v>30.43790127866313</v>
      </c>
      <c r="AI99">
        <f t="shared" si="6"/>
        <v>0</v>
      </c>
      <c r="AJ99">
        <f t="shared" si="6"/>
        <v>0</v>
      </c>
      <c r="AK99">
        <f t="shared" si="6"/>
        <v>0.74347999999999992</v>
      </c>
      <c r="AL99">
        <f t="shared" si="6"/>
        <v>-8.3500000000000005E-2</v>
      </c>
      <c r="AM99">
        <f t="shared" si="6"/>
        <v>0</v>
      </c>
      <c r="AN99">
        <f t="shared" si="6"/>
        <v>0</v>
      </c>
      <c r="AO99">
        <f t="shared" si="6"/>
        <v>0.15385749999999998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44812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GT_NG!T3</f>
        <v>11.986143187066975</v>
      </c>
      <c r="F3">
        <f>GT_Spot!T3</f>
        <v>0</v>
      </c>
      <c r="G3">
        <f>PPCL_NG!T3</f>
        <v>23.14</v>
      </c>
      <c r="H3">
        <f>PPCL_Spot!T3</f>
        <v>9.6380723855228965</v>
      </c>
      <c r="I3">
        <f>Bawana_NG!T3</f>
        <v>68.95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855.89073084628933</v>
      </c>
      <c r="P3" s="77">
        <v>75.33</v>
      </c>
      <c r="Q3" s="77">
        <v>20.23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408.73000000000008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181.31</v>
      </c>
      <c r="Z3" s="75">
        <f>IEX!P3</f>
        <v>0</v>
      </c>
      <c r="AA3" s="117">
        <f>STOA!J3</f>
        <v>203.44</v>
      </c>
      <c r="AB3" s="117">
        <f>-STOA!P3</f>
        <v>0</v>
      </c>
      <c r="AC3">
        <f>SUMIF(B3:AB3,"&gt;0")*$AC$2-SUMIF(B3:AB3,"&lt;0")*($AC$2/(1-$AC$2))+SUMIF(AI3:AR3,"&gt;0")*$AC$2-SUMIF(AI3:AR3,"&lt;0")*($AC$2/(1-$AC$2))</f>
        <v>16.612067528486136</v>
      </c>
      <c r="AD3">
        <f>SUM(B3:AB3,AI3:AR3)-AC3</f>
        <v>1871.1228788903932</v>
      </c>
      <c r="AE3">
        <f>'IDT-1'!F3</f>
        <v>0</v>
      </c>
      <c r="AF3" s="26"/>
      <c r="AG3">
        <f>SUM(AD3:AF3)</f>
        <v>1871.1228788903932</v>
      </c>
      <c r="AI3" s="75">
        <f>PXIL!J3</f>
        <v>0</v>
      </c>
      <c r="AJ3" s="75">
        <f>PXIL!P3</f>
        <v>0</v>
      </c>
      <c r="AK3" s="75">
        <f>RTM_IEX!J3</f>
        <v>29.09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11.986143187066975</v>
      </c>
      <c r="F4">
        <f>GT_Spot!T4</f>
        <v>0</v>
      </c>
      <c r="G4">
        <f>PPCL_NG!T4</f>
        <v>23.14</v>
      </c>
      <c r="H4">
        <f>PPCL_Spot!T4</f>
        <v>9.6380723855228965</v>
      </c>
      <c r="I4">
        <f>Bawana_NG!T4</f>
        <v>68.95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855.89073084628933</v>
      </c>
      <c r="P4" s="77">
        <v>75.33</v>
      </c>
      <c r="Q4" s="77">
        <v>20.23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408.67000000000007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159.99</v>
      </c>
      <c r="Z4" s="75">
        <f>IEX!P4</f>
        <v>0</v>
      </c>
      <c r="AA4" s="117">
        <f>STOA!J4</f>
        <v>203.44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16.423923528486139</v>
      </c>
      <c r="AD4">
        <f t="shared" ref="AD4:AD67" si="1">SUM(B4:AB4,AI4:AR4)-AC4</f>
        <v>1849.9310228903933</v>
      </c>
      <c r="AE4">
        <f>'IDT-1'!F4</f>
        <v>0</v>
      </c>
      <c r="AF4" s="26"/>
      <c r="AG4">
        <f t="shared" ref="AG4:AG67" si="2">SUM(AD4:AF4)</f>
        <v>1849.9310228903933</v>
      </c>
      <c r="AI4" s="75">
        <f>PXIL!J4</f>
        <v>0</v>
      </c>
      <c r="AJ4" s="75">
        <f>PXIL!P4</f>
        <v>0</v>
      </c>
      <c r="AK4" s="75">
        <f>RTM_IEX!J4</f>
        <v>29.09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8.4597543558983137</v>
      </c>
      <c r="F5">
        <f>GT_Spot!T5</f>
        <v>0</v>
      </c>
      <c r="G5">
        <f>PPCL_NG!T5</f>
        <v>23.14</v>
      </c>
      <c r="H5">
        <f>PPCL_Spot!T5</f>
        <v>7</v>
      </c>
      <c r="I5">
        <f>Bawana_NG!T5</f>
        <v>68.95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845.00219758548928</v>
      </c>
      <c r="P5" s="77">
        <v>75.33</v>
      </c>
      <c r="Q5" s="77">
        <v>20.23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410.60000000000008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137.68</v>
      </c>
      <c r="Z5" s="75">
        <f>IEX!P5</f>
        <v>0</v>
      </c>
      <c r="AA5" s="117">
        <f>STOA!J5</f>
        <v>203.44</v>
      </c>
      <c r="AB5" s="117">
        <f>-STOA!P5</f>
        <v>0</v>
      </c>
      <c r="AC5">
        <f t="shared" si="0"/>
        <v>15.971693089917144</v>
      </c>
      <c r="AD5">
        <f t="shared" si="1"/>
        <v>1768.8602588514707</v>
      </c>
      <c r="AE5">
        <f>'IDT-1'!F5</f>
        <v>0</v>
      </c>
      <c r="AF5" s="26"/>
      <c r="AG5">
        <f t="shared" si="2"/>
        <v>1768.8602588514707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8.4597543558983137</v>
      </c>
      <c r="F6">
        <f>GT_Spot!T6</f>
        <v>0</v>
      </c>
      <c r="G6">
        <f>PPCL_NG!T6</f>
        <v>23.14</v>
      </c>
      <c r="H6">
        <f>PPCL_Spot!T6</f>
        <v>7</v>
      </c>
      <c r="I6">
        <f>Bawana_NG!T6</f>
        <v>68.95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840.37283287358457</v>
      </c>
      <c r="P6" s="77">
        <v>75.33</v>
      </c>
      <c r="Q6" s="77">
        <v>20.23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410.82000000000005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118.29</v>
      </c>
      <c r="Z6" s="75">
        <f>IEX!P6</f>
        <v>0</v>
      </c>
      <c r="AA6" s="117">
        <f>STOA!J6</f>
        <v>203.44</v>
      </c>
      <c r="AB6" s="117">
        <f>-STOA!P6</f>
        <v>0</v>
      </c>
      <c r="AC6">
        <f t="shared" si="0"/>
        <v>15.717868042841404</v>
      </c>
      <c r="AD6">
        <f t="shared" si="1"/>
        <v>1750.3147191866415</v>
      </c>
      <c r="AE6">
        <f>'IDT-1'!F6</f>
        <v>0</v>
      </c>
      <c r="AF6" s="26"/>
      <c r="AG6">
        <f t="shared" si="2"/>
        <v>1750.3147191866415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8.4597543558983137</v>
      </c>
      <c r="F7">
        <f>GT_Spot!T7</f>
        <v>0</v>
      </c>
      <c r="G7">
        <f>PPCL_NG!T7</f>
        <v>23.14</v>
      </c>
      <c r="H7">
        <f>PPCL_Spot!T7</f>
        <v>7</v>
      </c>
      <c r="I7">
        <f>Bawana_NG!T7</f>
        <v>68.95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841.87094985238457</v>
      </c>
      <c r="P7" s="77">
        <v>75.33</v>
      </c>
      <c r="Q7" s="77">
        <v>20.23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410.90000000000003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88.23</v>
      </c>
      <c r="Z7" s="75">
        <f>IEX!P7</f>
        <v>0</v>
      </c>
      <c r="AA7" s="117">
        <f>STOA!J7</f>
        <v>203.34</v>
      </c>
      <c r="AB7" s="117">
        <f>-STOA!P7</f>
        <v>0</v>
      </c>
      <c r="AC7">
        <f t="shared" si="0"/>
        <v>15.590878197032891</v>
      </c>
      <c r="AD7">
        <f t="shared" si="1"/>
        <v>1756.0998260112501</v>
      </c>
      <c r="AE7">
        <f>'IDT-1'!F7</f>
        <v>0</v>
      </c>
      <c r="AF7" s="26"/>
      <c r="AG7">
        <f t="shared" si="2"/>
        <v>1756.0998260112501</v>
      </c>
      <c r="AI7" s="75">
        <f>PXIL!J7</f>
        <v>0</v>
      </c>
      <c r="AJ7" s="75">
        <f>PXIL!P7</f>
        <v>0</v>
      </c>
      <c r="AK7" s="75">
        <f>RTM_IEX!J7</f>
        <v>24.24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8.4597543558983137</v>
      </c>
      <c r="F8">
        <f>GT_Spot!T8</f>
        <v>0</v>
      </c>
      <c r="G8">
        <f>PPCL_NG!T8</f>
        <v>23.14</v>
      </c>
      <c r="H8">
        <f>PPCL_Spot!T8</f>
        <v>4.6685410809122141</v>
      </c>
      <c r="I8">
        <f>Bawana_NG!T8</f>
        <v>68.95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841.87094985238457</v>
      </c>
      <c r="P8" s="77">
        <v>75.33</v>
      </c>
      <c r="Q8" s="77">
        <v>20.23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410.82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71.75</v>
      </c>
      <c r="Z8" s="75">
        <f>IEX!P8</f>
        <v>0</v>
      </c>
      <c r="AA8" s="117">
        <f>STOA!J8</f>
        <v>203.34</v>
      </c>
      <c r="AB8" s="117">
        <f>-STOA!P8</f>
        <v>0</v>
      </c>
      <c r="AC8">
        <f t="shared" si="0"/>
        <v>15.424633358544916</v>
      </c>
      <c r="AD8">
        <f t="shared" si="1"/>
        <v>1737.37461193065</v>
      </c>
      <c r="AE8">
        <f>'IDT-1'!F8</f>
        <v>0</v>
      </c>
      <c r="AF8" s="26"/>
      <c r="AG8">
        <f t="shared" si="2"/>
        <v>1737.37461193065</v>
      </c>
      <c r="AI8" s="75">
        <f>PXIL!J8</f>
        <v>0</v>
      </c>
      <c r="AJ8" s="75">
        <f>PXIL!P8</f>
        <v>0</v>
      </c>
      <c r="AK8" s="75">
        <f>RTM_IEX!J8</f>
        <v>24.24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8.4597543558983137</v>
      </c>
      <c r="F9">
        <f>GT_Spot!T9</f>
        <v>0</v>
      </c>
      <c r="G9">
        <f>PPCL_NG!T9</f>
        <v>23.14</v>
      </c>
      <c r="H9">
        <f>PPCL_Spot!T9</f>
        <v>4.3785404865044981</v>
      </c>
      <c r="I9">
        <f>Bawana_NG!T9</f>
        <v>68.95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836.93970530461957</v>
      </c>
      <c r="P9" s="77">
        <v>75.33</v>
      </c>
      <c r="Q9" s="77">
        <v>20.23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410.69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57.21</v>
      </c>
      <c r="Z9" s="75">
        <f>IEX!P9</f>
        <v>0</v>
      </c>
      <c r="AA9" s="117">
        <f>STOA!J9</f>
        <v>203.34</v>
      </c>
      <c r="AB9" s="117">
        <f>-STOA!P9</f>
        <v>0</v>
      </c>
      <c r="AC9">
        <f t="shared" si="0"/>
        <v>15.213840951737703</v>
      </c>
      <c r="AD9">
        <f t="shared" si="1"/>
        <v>1673.4541591952848</v>
      </c>
      <c r="AE9">
        <f>'IDT-1'!F9</f>
        <v>0</v>
      </c>
      <c r="AF9" s="26"/>
      <c r="AG9">
        <f t="shared" si="2"/>
        <v>1673.4541591952848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8.4597543558983137</v>
      </c>
      <c r="F10">
        <f>GT_Spot!T10</f>
        <v>0</v>
      </c>
      <c r="G10">
        <f>PPCL_NG!T10</f>
        <v>23.14</v>
      </c>
      <c r="H10">
        <f>PPCL_Spot!T10</f>
        <v>4.3785404865044981</v>
      </c>
      <c r="I10">
        <f>Bawana_NG!T10</f>
        <v>68.95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836.93970530461957</v>
      </c>
      <c r="P10" s="77">
        <v>75.33</v>
      </c>
      <c r="Q10" s="77">
        <v>20.23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410.64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36.840000000000003</v>
      </c>
      <c r="Z10" s="75">
        <f>IEX!P10</f>
        <v>0</v>
      </c>
      <c r="AA10" s="117">
        <f>STOA!J10</f>
        <v>203.34</v>
      </c>
      <c r="AB10" s="117">
        <f>-STOA!P10</f>
        <v>0</v>
      </c>
      <c r="AC10">
        <f t="shared" si="0"/>
        <v>15.112574401293795</v>
      </c>
      <c r="AD10">
        <f t="shared" si="1"/>
        <v>1702.2254257457282</v>
      </c>
      <c r="AE10">
        <f>'IDT-1'!F10</f>
        <v>0</v>
      </c>
      <c r="AF10" s="26"/>
      <c r="AG10">
        <f t="shared" si="2"/>
        <v>1702.2254257457282</v>
      </c>
      <c r="AI10" s="75">
        <f>PXIL!J10</f>
        <v>0</v>
      </c>
      <c r="AJ10" s="75">
        <f>PXIL!P10</f>
        <v>0</v>
      </c>
      <c r="AK10" s="75">
        <f>RTM_IEX!J10</f>
        <v>29.09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8.7022222222222236</v>
      </c>
      <c r="F11">
        <f>GT_Spot!T11</f>
        <v>0</v>
      </c>
      <c r="G11">
        <f>PPCL_NG!T11</f>
        <v>23.14</v>
      </c>
      <c r="H11">
        <f>PPCL_Spot!T11</f>
        <v>4.3785404865044981</v>
      </c>
      <c r="I11">
        <f>Bawana_NG!T11</f>
        <v>68.95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839.71728576038447</v>
      </c>
      <c r="P11" s="77">
        <v>75.33</v>
      </c>
      <c r="Q11" s="77">
        <v>20.23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409.17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22.3</v>
      </c>
      <c r="Z11" s="75">
        <f>IEX!P11</f>
        <v>0</v>
      </c>
      <c r="AA11" s="117">
        <f>STOA!J11</f>
        <v>203.25</v>
      </c>
      <c r="AB11" s="117">
        <f>-STOA!P11</f>
        <v>0</v>
      </c>
      <c r="AC11">
        <f t="shared" si="0"/>
        <v>15.210782826528179</v>
      </c>
      <c r="AD11">
        <f t="shared" si="1"/>
        <v>1713.287265642583</v>
      </c>
      <c r="AE11">
        <f>'IDT-1'!F11</f>
        <v>0</v>
      </c>
      <c r="AF11" s="26"/>
      <c r="AG11">
        <f t="shared" si="2"/>
        <v>1713.287265642583</v>
      </c>
      <c r="AI11" s="75">
        <f>PXIL!J11</f>
        <v>0</v>
      </c>
      <c r="AJ11" s="75">
        <f>PXIL!P11</f>
        <v>0</v>
      </c>
      <c r="AK11" s="75">
        <f>RTM_IEX!J11</f>
        <v>53.33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8.7022222222222236</v>
      </c>
      <c r="F12">
        <f>GT_Spot!T12</f>
        <v>0</v>
      </c>
      <c r="G12">
        <f>PPCL_NG!T12</f>
        <v>23.14</v>
      </c>
      <c r="H12">
        <f>PPCL_Spot!T12</f>
        <v>4.3785404865044981</v>
      </c>
      <c r="I12">
        <f>Bawana_NG!T12</f>
        <v>68.95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839.71728576038447</v>
      </c>
      <c r="P12" s="77">
        <v>71.819999999999993</v>
      </c>
      <c r="Q12" s="77">
        <v>20.23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409.25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3.88</v>
      </c>
      <c r="Z12" s="75">
        <f>IEX!P12</f>
        <v>0</v>
      </c>
      <c r="AA12" s="117">
        <f>STOA!J12</f>
        <v>203.25</v>
      </c>
      <c r="AB12" s="117">
        <f>-STOA!P12</f>
        <v>0</v>
      </c>
      <c r="AC12">
        <f t="shared" si="0"/>
        <v>15.018502826528179</v>
      </c>
      <c r="AD12">
        <f t="shared" si="1"/>
        <v>1691.629545642583</v>
      </c>
      <c r="AE12">
        <f>'IDT-1'!F12</f>
        <v>0</v>
      </c>
      <c r="AF12" s="26"/>
      <c r="AG12">
        <f t="shared" si="2"/>
        <v>1691.629545642583</v>
      </c>
      <c r="AI12" s="75">
        <f>PXIL!J12</f>
        <v>0</v>
      </c>
      <c r="AJ12" s="75">
        <f>PXIL!P12</f>
        <v>0</v>
      </c>
      <c r="AK12" s="75">
        <f>RTM_IEX!J12</f>
        <v>53.33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8.7022222222222236</v>
      </c>
      <c r="F13">
        <f>GT_Spot!T13</f>
        <v>0</v>
      </c>
      <c r="G13">
        <f>PPCL_NG!T13</f>
        <v>23.14</v>
      </c>
      <c r="H13">
        <f>PPCL_Spot!T13</f>
        <v>4.2</v>
      </c>
      <c r="I13">
        <f>Bawana_NG!T13</f>
        <v>68.95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842.49022720398455</v>
      </c>
      <c r="P13" s="77">
        <v>71.819999999999993</v>
      </c>
      <c r="Q13" s="77">
        <v>20.23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409.42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203.25</v>
      </c>
      <c r="AB13" s="117">
        <f>-STOA!P13</f>
        <v>0</v>
      </c>
      <c r="AC13">
        <f t="shared" si="0"/>
        <v>14.710013554950621</v>
      </c>
      <c r="AD13">
        <f t="shared" si="1"/>
        <v>1656.8824358712563</v>
      </c>
      <c r="AE13">
        <f>'IDT-1'!F13</f>
        <v>-12.192</v>
      </c>
      <c r="AF13" s="26"/>
      <c r="AG13">
        <f t="shared" si="2"/>
        <v>1644.6904358712563</v>
      </c>
      <c r="AI13" s="75">
        <f>PXIL!J13</f>
        <v>0</v>
      </c>
      <c r="AJ13" s="75">
        <f>PXIL!P13</f>
        <v>0</v>
      </c>
      <c r="AK13" s="75">
        <f>RTM_IEX!J13</f>
        <v>19.39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11.989896154925626</v>
      </c>
      <c r="F14">
        <f>GT_Spot!T14</f>
        <v>0</v>
      </c>
      <c r="G14">
        <f>PPCL_NG!T14</f>
        <v>23.14</v>
      </c>
      <c r="H14">
        <f>PPCL_Spot!T14</f>
        <v>7</v>
      </c>
      <c r="I14">
        <f>Bawana_NG!T14</f>
        <v>68.95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839.61132859958468</v>
      </c>
      <c r="P14" s="77">
        <v>71.819999999999993</v>
      </c>
      <c r="Q14" s="77">
        <v>20.23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409.37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203.25</v>
      </c>
      <c r="AB14" s="117">
        <f>-STOA!P14</f>
        <v>0</v>
      </c>
      <c r="AC14">
        <f t="shared" si="0"/>
        <v>14.908442777839692</v>
      </c>
      <c r="AD14">
        <f t="shared" si="1"/>
        <v>1679.2327819766706</v>
      </c>
      <c r="AE14">
        <f>'IDT-1'!F14</f>
        <v>-32.999000000000002</v>
      </c>
      <c r="AF14" s="26"/>
      <c r="AG14">
        <f t="shared" si="2"/>
        <v>1646.2337819766706</v>
      </c>
      <c r="AI14" s="75">
        <f>PXIL!J14</f>
        <v>0</v>
      </c>
      <c r="AJ14" s="75">
        <f>PXIL!P14</f>
        <v>0</v>
      </c>
      <c r="AK14" s="75">
        <f>RTM_IEX!J14</f>
        <v>38.78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11.986143187066975</v>
      </c>
      <c r="F15">
        <f>GT_Spot!T15</f>
        <v>0</v>
      </c>
      <c r="G15">
        <f>PPCL_NG!T15</f>
        <v>23.14</v>
      </c>
      <c r="H15">
        <f>PPCL_Spot!T15</f>
        <v>7</v>
      </c>
      <c r="I15">
        <f>Bawana_NG!T15</f>
        <v>68.95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830.19751719078454</v>
      </c>
      <c r="P15" s="77">
        <v>71.819999999999993</v>
      </c>
      <c r="Q15" s="77">
        <v>20.23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407.18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203.16</v>
      </c>
      <c r="AB15" s="117">
        <f>-STOA!P15</f>
        <v>0</v>
      </c>
      <c r="AC15">
        <f t="shared" si="0"/>
        <v>14.508630848936072</v>
      </c>
      <c r="AD15">
        <f t="shared" si="1"/>
        <v>1624.1550295289155</v>
      </c>
      <c r="AE15">
        <f>'IDT-1'!F15</f>
        <v>-55.52</v>
      </c>
      <c r="AF15" s="26"/>
      <c r="AG15">
        <f t="shared" si="2"/>
        <v>1568.6350295289155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11.986143187066975</v>
      </c>
      <c r="F16">
        <f>GT_Spot!T16</f>
        <v>0</v>
      </c>
      <c r="G16">
        <f>PPCL_NG!T16</f>
        <v>23.14</v>
      </c>
      <c r="H16">
        <f>PPCL_Spot!T16</f>
        <v>7</v>
      </c>
      <c r="I16">
        <f>Bawana_NG!T16</f>
        <v>68.95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830.19751719078454</v>
      </c>
      <c r="P16" s="77">
        <v>71.819999999999993</v>
      </c>
      <c r="Q16" s="77">
        <v>20.23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407.12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203.16</v>
      </c>
      <c r="AB16" s="117">
        <f>-STOA!P16</f>
        <v>0</v>
      </c>
      <c r="AC16">
        <f t="shared" si="0"/>
        <v>14.890424211325094</v>
      </c>
      <c r="AD16">
        <f t="shared" si="1"/>
        <v>1677.2032361665263</v>
      </c>
      <c r="AE16">
        <f>'IDT-1'!F16</f>
        <v>-76.427000000000007</v>
      </c>
      <c r="AF16" s="26"/>
      <c r="AG16">
        <f t="shared" si="2"/>
        <v>1600.7762361665264</v>
      </c>
      <c r="AI16" s="75">
        <f>PXIL!J16</f>
        <v>0</v>
      </c>
      <c r="AJ16" s="75">
        <f>PXIL!P16</f>
        <v>0</v>
      </c>
      <c r="AK16" s="75">
        <f>RTM_IEX!J16</f>
        <v>48.49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11.986143187066975</v>
      </c>
      <c r="F17">
        <f>GT_Spot!T17</f>
        <v>0</v>
      </c>
      <c r="G17">
        <f>PPCL_NG!T17</f>
        <v>23.14</v>
      </c>
      <c r="H17">
        <f>PPCL_Spot!T17</f>
        <v>7</v>
      </c>
      <c r="I17">
        <f>Bawana_NG!T17</f>
        <v>68.95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826.88305569734234</v>
      </c>
      <c r="P17" s="77">
        <v>71.819999999999993</v>
      </c>
      <c r="Q17" s="77">
        <v>20.23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409.49999999999994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203.16</v>
      </c>
      <c r="AB17" s="117">
        <f>-STOA!P17</f>
        <v>0</v>
      </c>
      <c r="AC17">
        <f t="shared" si="0"/>
        <v>14.49987958779378</v>
      </c>
      <c r="AD17">
        <f t="shared" si="1"/>
        <v>1623.1693192966154</v>
      </c>
      <c r="AE17">
        <f>'IDT-1'!F17</f>
        <v>-91.1</v>
      </c>
      <c r="AF17" s="26"/>
      <c r="AG17">
        <f t="shared" si="2"/>
        <v>1532.0693192966155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11.986143187066975</v>
      </c>
      <c r="F18">
        <f>GT_Spot!T18</f>
        <v>0</v>
      </c>
      <c r="G18">
        <f>PPCL_NG!T18</f>
        <v>23.14</v>
      </c>
      <c r="H18">
        <f>PPCL_Spot!T18</f>
        <v>7</v>
      </c>
      <c r="I18">
        <f>Bawana_NG!T18</f>
        <v>68.95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822.92841598797725</v>
      </c>
      <c r="P18" s="77">
        <v>71.819999999999993</v>
      </c>
      <c r="Q18" s="77">
        <v>20.23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409.53999999999991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203.16</v>
      </c>
      <c r="AB18" s="117">
        <f>-STOA!P18</f>
        <v>0</v>
      </c>
      <c r="AC18">
        <f t="shared" si="0"/>
        <v>14.84766412074039</v>
      </c>
      <c r="AD18">
        <f t="shared" si="1"/>
        <v>1672.386895054304</v>
      </c>
      <c r="AE18">
        <f>'IDT-1'!F18</f>
        <v>-104.744</v>
      </c>
      <c r="AF18" s="26"/>
      <c r="AG18">
        <f t="shared" si="2"/>
        <v>1567.6428950543041</v>
      </c>
      <c r="AI18" s="75">
        <f>PXIL!J18</f>
        <v>0</v>
      </c>
      <c r="AJ18" s="75">
        <f>PXIL!P18</f>
        <v>0</v>
      </c>
      <c r="AK18" s="75">
        <f>RTM_IEX!J18</f>
        <v>48.48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11.986143187066975</v>
      </c>
      <c r="F19">
        <f>GT_Spot!T19</f>
        <v>0</v>
      </c>
      <c r="G19">
        <f>PPCL_NG!T19</f>
        <v>23.14</v>
      </c>
      <c r="H19">
        <f>PPCL_Spot!T19</f>
        <v>7</v>
      </c>
      <c r="I19">
        <f>Bawana_NG!T19</f>
        <v>68.95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814.14321156680569</v>
      </c>
      <c r="P19" s="77">
        <v>71.819999999999993</v>
      </c>
      <c r="Q19" s="77">
        <v>20.23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409.51999999999992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202.97</v>
      </c>
      <c r="AB19" s="117">
        <f>-STOA!P19</f>
        <v>0</v>
      </c>
      <c r="AC19">
        <f t="shared" si="0"/>
        <v>14.430663597056034</v>
      </c>
      <c r="AD19">
        <f t="shared" si="1"/>
        <v>1605.3286911568166</v>
      </c>
      <c r="AE19">
        <f>'IDT-1'!F19</f>
        <v>-114.34399999999999</v>
      </c>
      <c r="AF19" s="26"/>
      <c r="AG19">
        <f t="shared" si="2"/>
        <v>1490.9846911568166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11.986143187066975</v>
      </c>
      <c r="F20">
        <f>GT_Spot!T20</f>
        <v>0</v>
      </c>
      <c r="G20">
        <f>PPCL_NG!T20</f>
        <v>23.14</v>
      </c>
      <c r="H20">
        <f>PPCL_Spot!T20</f>
        <v>7</v>
      </c>
      <c r="I20">
        <f>Bawana_NG!T20</f>
        <v>68.95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814.14321156680569</v>
      </c>
      <c r="P20" s="77">
        <v>71.819999999999993</v>
      </c>
      <c r="Q20" s="77">
        <v>20.23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409.5499999999999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-39</v>
      </c>
      <c r="AA20" s="117">
        <f>STOA!J20</f>
        <v>202.97</v>
      </c>
      <c r="AB20" s="117">
        <f>-STOA!P20</f>
        <v>0</v>
      </c>
      <c r="AC20">
        <f t="shared" si="0"/>
        <v>15.0296572951997</v>
      </c>
      <c r="AD20">
        <f t="shared" si="1"/>
        <v>1614.5396974586729</v>
      </c>
      <c r="AE20">
        <f>'IDT-1'!F20</f>
        <v>-92.262</v>
      </c>
      <c r="AF20" s="26"/>
      <c r="AG20">
        <f t="shared" si="2"/>
        <v>1522.2776974586729</v>
      </c>
      <c r="AI20" s="75">
        <f>PXIL!J20</f>
        <v>0</v>
      </c>
      <c r="AJ20" s="75">
        <f>PXIL!P20</f>
        <v>0</v>
      </c>
      <c r="AK20" s="75">
        <f>RTM_IEX!J20</f>
        <v>38.78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11.986143187066975</v>
      </c>
      <c r="F21">
        <f>GT_Spot!T21</f>
        <v>0</v>
      </c>
      <c r="G21">
        <f>PPCL_NG!T21</f>
        <v>23.14</v>
      </c>
      <c r="H21">
        <f>PPCL_Spot!T21</f>
        <v>7</v>
      </c>
      <c r="I21">
        <f>Bawana_NG!T21</f>
        <v>68.512740509620386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815.4637431948056</v>
      </c>
      <c r="P21" s="77">
        <v>71.819999999999993</v>
      </c>
      <c r="Q21" s="77">
        <v>20.23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409.58999999999992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-67</v>
      </c>
      <c r="AA21" s="117">
        <f>STOA!J21</f>
        <v>202.97</v>
      </c>
      <c r="AB21" s="117">
        <f>-STOA!P21</f>
        <v>0</v>
      </c>
      <c r="AC21">
        <f t="shared" si="0"/>
        <v>15.371729660632225</v>
      </c>
      <c r="AD21">
        <f t="shared" si="1"/>
        <v>1596.8208972308607</v>
      </c>
      <c r="AE21">
        <f>'IDT-1'!F21</f>
        <v>-78.423000000000002</v>
      </c>
      <c r="AF21" s="26"/>
      <c r="AG21">
        <f t="shared" si="2"/>
        <v>1518.3978972308607</v>
      </c>
      <c r="AI21" s="75">
        <f>PXIL!J21</f>
        <v>0</v>
      </c>
      <c r="AJ21" s="75">
        <f>PXIL!P21</f>
        <v>0</v>
      </c>
      <c r="AK21" s="75">
        <f>RTM_IEX!J21</f>
        <v>48.48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11.986143187066975</v>
      </c>
      <c r="F22">
        <f>GT_Spot!T22</f>
        <v>0</v>
      </c>
      <c r="G22">
        <f>PPCL_NG!T22</f>
        <v>23.14</v>
      </c>
      <c r="H22">
        <f>PPCL_Spot!T22</f>
        <v>7</v>
      </c>
      <c r="I22">
        <f>Bawana_NG!T22</f>
        <v>68.512740509620386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815.4637431948056</v>
      </c>
      <c r="P22" s="77">
        <v>71.819999999999993</v>
      </c>
      <c r="Q22" s="77">
        <v>20.23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409.88999999999987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-94</v>
      </c>
      <c r="AA22" s="117">
        <f>STOA!J22</f>
        <v>202.97</v>
      </c>
      <c r="AB22" s="117">
        <f>-STOA!P22</f>
        <v>0</v>
      </c>
      <c r="AC22">
        <f t="shared" si="0"/>
        <v>15.231845741342473</v>
      </c>
      <c r="AD22">
        <f t="shared" si="1"/>
        <v>1516.7807811501502</v>
      </c>
      <c r="AE22">
        <f>'IDT-1'!F22</f>
        <v>-68.62</v>
      </c>
      <c r="AF22" s="26"/>
      <c r="AG22">
        <f t="shared" si="2"/>
        <v>1448.1607811501503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11.986143187066975</v>
      </c>
      <c r="F23">
        <f>GT_Spot!T23</f>
        <v>0</v>
      </c>
      <c r="G23">
        <f>PPCL_NG!T23</f>
        <v>23.14</v>
      </c>
      <c r="H23">
        <f>PPCL_Spot!T23</f>
        <v>7</v>
      </c>
      <c r="I23">
        <f>Bawana_NG!T23</f>
        <v>68.512740509620386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816.11311159014258</v>
      </c>
      <c r="P23" s="77">
        <v>71.819999999999993</v>
      </c>
      <c r="Q23" s="77">
        <v>20.23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413.44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-126</v>
      </c>
      <c r="AA23" s="117">
        <f>STOA!J23</f>
        <v>202.88</v>
      </c>
      <c r="AB23" s="117">
        <f>-STOA!P23</f>
        <v>0</v>
      </c>
      <c r="AC23">
        <f t="shared" si="0"/>
        <v>16.002629626320715</v>
      </c>
      <c r="AD23">
        <f t="shared" si="1"/>
        <v>1549.3593656605094</v>
      </c>
      <c r="AE23">
        <f>'IDT-1'!F23</f>
        <v>-57.087000000000003</v>
      </c>
      <c r="AF23" s="26"/>
      <c r="AG23">
        <f t="shared" si="2"/>
        <v>1492.2723656605094</v>
      </c>
      <c r="AI23" s="75">
        <f>PXIL!J23</f>
        <v>0</v>
      </c>
      <c r="AJ23" s="75">
        <f>PXIL!P23</f>
        <v>0</v>
      </c>
      <c r="AK23" s="75">
        <f>RTM_IEX!J23</f>
        <v>56.24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11.986143187066975</v>
      </c>
      <c r="F24">
        <f>GT_Spot!T24</f>
        <v>0</v>
      </c>
      <c r="G24">
        <f>PPCL_NG!T24</f>
        <v>23.14</v>
      </c>
      <c r="H24">
        <f>PPCL_Spot!T24</f>
        <v>7</v>
      </c>
      <c r="I24">
        <f>Bawana_NG!T24</f>
        <v>68.512740509620386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816.11311159014258</v>
      </c>
      <c r="P24" s="77">
        <v>71.819999999999993</v>
      </c>
      <c r="Q24" s="77">
        <v>20.23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413.36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-146</v>
      </c>
      <c r="AA24" s="117">
        <f>STOA!J24</f>
        <v>202.88</v>
      </c>
      <c r="AB24" s="117">
        <f>-STOA!P24</f>
        <v>0</v>
      </c>
      <c r="AC24">
        <f t="shared" si="0"/>
        <v>16.179488176764622</v>
      </c>
      <c r="AD24">
        <f t="shared" si="1"/>
        <v>1529.1025071100655</v>
      </c>
      <c r="AE24">
        <f>'IDT-1'!F24</f>
        <v>-47.283999999999999</v>
      </c>
      <c r="AF24" s="26"/>
      <c r="AG24">
        <f t="shared" si="2"/>
        <v>1481.8185071100654</v>
      </c>
      <c r="AI24" s="75">
        <f>PXIL!J24</f>
        <v>0</v>
      </c>
      <c r="AJ24" s="75">
        <f>PXIL!P24</f>
        <v>0</v>
      </c>
      <c r="AK24" s="75">
        <f>RTM_IEX!J24</f>
        <v>56.24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11.986143187066975</v>
      </c>
      <c r="F25">
        <f>GT_Spot!T25</f>
        <v>0</v>
      </c>
      <c r="G25">
        <f>PPCL_NG!T25</f>
        <v>23.14</v>
      </c>
      <c r="H25">
        <f>PPCL_Spot!T25</f>
        <v>7</v>
      </c>
      <c r="I25">
        <f>Bawana_NG!T25</f>
        <v>68.512740509620386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819.35057257014273</v>
      </c>
      <c r="P25" s="77">
        <v>71.819999999999993</v>
      </c>
      <c r="Q25" s="77">
        <v>20.23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413.23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-169</v>
      </c>
      <c r="AA25" s="117">
        <f>STOA!J25</f>
        <v>202.88</v>
      </c>
      <c r="AB25" s="117">
        <f>-STOA!P25</f>
        <v>0</v>
      </c>
      <c r="AC25">
        <f t="shared" si="0"/>
        <v>16.411030766399115</v>
      </c>
      <c r="AD25">
        <f t="shared" si="1"/>
        <v>1508.9784255004308</v>
      </c>
      <c r="AE25">
        <f>'IDT-1'!F25</f>
        <v>-32.868000000000002</v>
      </c>
      <c r="AF25" s="26"/>
      <c r="AG25">
        <f t="shared" si="2"/>
        <v>1476.1104255004309</v>
      </c>
      <c r="AI25" s="75">
        <f>PXIL!J25</f>
        <v>0</v>
      </c>
      <c r="AJ25" s="75">
        <f>PXIL!P25</f>
        <v>0</v>
      </c>
      <c r="AK25" s="75">
        <f>RTM_IEX!J25</f>
        <v>56.24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11.986143187066975</v>
      </c>
      <c r="F26">
        <f>GT_Spot!T26</f>
        <v>0</v>
      </c>
      <c r="G26">
        <f>PPCL_NG!T26</f>
        <v>23.14</v>
      </c>
      <c r="H26">
        <f>PPCL_Spot!T26</f>
        <v>7</v>
      </c>
      <c r="I26">
        <f>Bawana_NG!T26</f>
        <v>68.512740509620386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816.08216673054267</v>
      </c>
      <c r="P26" s="77">
        <v>71.819999999999993</v>
      </c>
      <c r="Q26" s="77">
        <v>20.23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413.19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-199</v>
      </c>
      <c r="AA26" s="117">
        <f>STOA!J26</f>
        <v>202.88</v>
      </c>
      <c r="AB26" s="117">
        <f>-STOA!P26</f>
        <v>0</v>
      </c>
      <c r="AC26">
        <f t="shared" si="0"/>
        <v>16.215495513331863</v>
      </c>
      <c r="AD26">
        <f t="shared" si="1"/>
        <v>1412.6255549138982</v>
      </c>
      <c r="AE26">
        <f>'IDT-1'!F26</f>
        <v>-21.911999999999999</v>
      </c>
      <c r="AF26" s="26"/>
      <c r="AG26">
        <f t="shared" si="2"/>
        <v>1390.7135549138982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-7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11.986143187066975</v>
      </c>
      <c r="F27">
        <f>GT_Spot!T27</f>
        <v>0</v>
      </c>
      <c r="G27">
        <f>PPCL_NG!T27</f>
        <v>23.14</v>
      </c>
      <c r="H27">
        <f>PPCL_Spot!T27</f>
        <v>7</v>
      </c>
      <c r="I27">
        <f>Bawana_NG!T27</f>
        <v>68.512740509620386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825.74656829814262</v>
      </c>
      <c r="P27" s="77">
        <v>71.819999999999993</v>
      </c>
      <c r="Q27" s="77">
        <v>20.23</v>
      </c>
      <c r="R27" s="80">
        <v>3.2274526813880131</v>
      </c>
      <c r="S27" s="80">
        <v>0</v>
      </c>
      <c r="T27" s="78">
        <f>SUMPRODUCT(LTA!F27:AJ27,LTA!F$101:AJ$101,LTA!F$105:AJ$105)</f>
        <v>0.09</v>
      </c>
      <c r="U27" s="78">
        <f>SUMPRODUCT(LTA!F27:AJ27,LTA!F$102:AJ$102,LTA!F$105:AJ$105)</f>
        <v>413.11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-71</v>
      </c>
      <c r="AA27" s="117">
        <f>STOA!J27</f>
        <v>202.79000000000002</v>
      </c>
      <c r="AB27" s="117">
        <f>-STOA!P27</f>
        <v>0</v>
      </c>
      <c r="AC27">
        <f t="shared" si="0"/>
        <v>15.624604615226586</v>
      </c>
      <c r="AD27">
        <f t="shared" si="1"/>
        <v>1617.2683000609914</v>
      </c>
      <c r="AE27">
        <f>'IDT-1'!F27</f>
        <v>-177</v>
      </c>
      <c r="AF27" s="26"/>
      <c r="AG27">
        <f t="shared" si="2"/>
        <v>1440.2683000609914</v>
      </c>
      <c r="AI27" s="75">
        <f>PXIL!J27</f>
        <v>0</v>
      </c>
      <c r="AJ27" s="75">
        <f>PXIL!P27</f>
        <v>0</v>
      </c>
      <c r="AK27" s="75">
        <f>RTM_IEX!J27</f>
        <v>56.24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11.986143187066975</v>
      </c>
      <c r="F28">
        <f>GT_Spot!T28</f>
        <v>0</v>
      </c>
      <c r="G28">
        <f>PPCL_NG!T28</f>
        <v>23.14</v>
      </c>
      <c r="H28">
        <f>PPCL_Spot!T28</f>
        <v>7</v>
      </c>
      <c r="I28">
        <f>Bawana_NG!T28</f>
        <v>68.512740509620386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840.66669746494267</v>
      </c>
      <c r="P28" s="77">
        <v>71.819999999999993</v>
      </c>
      <c r="Q28" s="77">
        <v>20.23</v>
      </c>
      <c r="R28" s="80">
        <v>7.4000000000000012</v>
      </c>
      <c r="S28" s="80">
        <v>0</v>
      </c>
      <c r="T28" s="78">
        <f>SUMPRODUCT(LTA!F28:AJ28,LTA!F$101:AJ$101,LTA!F$105:AJ$105)</f>
        <v>0.82000000000000006</v>
      </c>
      <c r="U28" s="78">
        <f>SUMPRODUCT(LTA!F28:AJ28,LTA!F$102:AJ$102,LTA!F$105:AJ$105)</f>
        <v>417.90000000000003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-170</v>
      </c>
      <c r="AA28" s="117">
        <f>STOA!J28</f>
        <v>202.79000000000002</v>
      </c>
      <c r="AB28" s="117">
        <f>-STOA!P28</f>
        <v>0</v>
      </c>
      <c r="AC28">
        <f t="shared" si="0"/>
        <v>16.720130792995548</v>
      </c>
      <c r="AD28">
        <f t="shared" si="1"/>
        <v>1541.7854503686344</v>
      </c>
      <c r="AE28">
        <f>'IDT-1'!F28</f>
        <v>-107</v>
      </c>
      <c r="AF28" s="26"/>
      <c r="AG28">
        <f t="shared" si="2"/>
        <v>1434.7854503686344</v>
      </c>
      <c r="AI28" s="75">
        <f>PXIL!J28</f>
        <v>0</v>
      </c>
      <c r="AJ28" s="75">
        <f>PXIL!P28</f>
        <v>0</v>
      </c>
      <c r="AK28" s="75">
        <f>RTM_IEX!J28</f>
        <v>56.24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11.986143187066975</v>
      </c>
      <c r="F29">
        <f>GT_Spot!T29</f>
        <v>0</v>
      </c>
      <c r="G29">
        <f>PPCL_NG!T29</f>
        <v>23.14</v>
      </c>
      <c r="H29">
        <f>PPCL_Spot!T29</f>
        <v>7</v>
      </c>
      <c r="I29">
        <f>Bawana_NG!T29</f>
        <v>68.512740509620386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845.92113179637749</v>
      </c>
      <c r="P29" s="77">
        <v>71.819999999999993</v>
      </c>
      <c r="Q29" s="77">
        <v>20.23</v>
      </c>
      <c r="R29" s="80">
        <v>12.130000000000003</v>
      </c>
      <c r="S29" s="80">
        <v>0</v>
      </c>
      <c r="T29" s="78">
        <f>SUMPRODUCT(LTA!F29:AJ29,LTA!F$101:AJ$101,LTA!F$105:AJ$105)</f>
        <v>2.54</v>
      </c>
      <c r="U29" s="78">
        <f>SUMPRODUCT(LTA!F29:AJ29,LTA!F$102:AJ$102,LTA!F$105:AJ$105)</f>
        <v>423.69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-180</v>
      </c>
      <c r="AA29" s="117">
        <f>STOA!J29</f>
        <v>202.79000000000002</v>
      </c>
      <c r="AB29" s="117">
        <f>-STOA!P29</f>
        <v>0</v>
      </c>
      <c r="AC29">
        <f t="shared" si="0"/>
        <v>16.87750309033413</v>
      </c>
      <c r="AD29">
        <f t="shared" si="1"/>
        <v>1539.4225124027307</v>
      </c>
      <c r="AE29">
        <f>'IDT-1'!F29</f>
        <v>-97</v>
      </c>
      <c r="AF29" s="26"/>
      <c r="AG29">
        <f t="shared" si="2"/>
        <v>1442.4225124027307</v>
      </c>
      <c r="AI29" s="75">
        <f>PXIL!J29</f>
        <v>0</v>
      </c>
      <c r="AJ29" s="75">
        <f>PXIL!P29</f>
        <v>0</v>
      </c>
      <c r="AK29" s="75">
        <f>RTM_IEX!J29</f>
        <v>46.54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11.986143187066975</v>
      </c>
      <c r="F30">
        <f>GT_Spot!T30</f>
        <v>0</v>
      </c>
      <c r="G30">
        <f>PPCL_NG!T30</f>
        <v>23.14</v>
      </c>
      <c r="H30">
        <f>PPCL_Spot!T30</f>
        <v>7</v>
      </c>
      <c r="I30">
        <f>Bawana_NG!T30</f>
        <v>68.512740509620386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845.92113179637749</v>
      </c>
      <c r="P30" s="77">
        <v>71.819999999999993</v>
      </c>
      <c r="Q30" s="77">
        <v>20.23</v>
      </c>
      <c r="R30" s="80">
        <v>18.600000000000001</v>
      </c>
      <c r="S30" s="80">
        <v>0</v>
      </c>
      <c r="T30" s="78">
        <f>SUMPRODUCT(LTA!F30:AJ30,LTA!F$101:AJ$101,LTA!F$105:AJ$105)</f>
        <v>5.4700000000000006</v>
      </c>
      <c r="U30" s="78">
        <f>SUMPRODUCT(LTA!F30:AJ30,LTA!F$102:AJ$102,LTA!F$105:AJ$105)</f>
        <v>430.09999999999997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-236</v>
      </c>
      <c r="AA30" s="117">
        <f>STOA!J30</f>
        <v>202.79000000000002</v>
      </c>
      <c r="AB30" s="117">
        <f>-STOA!P30</f>
        <v>0</v>
      </c>
      <c r="AC30">
        <f t="shared" si="0"/>
        <v>17.166401124232433</v>
      </c>
      <c r="AD30">
        <f t="shared" si="1"/>
        <v>1445.4036143688322</v>
      </c>
      <c r="AE30">
        <f>'IDT-1'!F30</f>
        <v>-62.853000000000002</v>
      </c>
      <c r="AF30" s="26"/>
      <c r="AG30">
        <f t="shared" si="2"/>
        <v>1382.5506143688322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-7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11.986143187066975</v>
      </c>
      <c r="F31">
        <f>GT_Spot!T31</f>
        <v>0</v>
      </c>
      <c r="G31">
        <f>PPCL_NG!T31</f>
        <v>23.14</v>
      </c>
      <c r="H31">
        <f>PPCL_Spot!T31</f>
        <v>7</v>
      </c>
      <c r="I31">
        <f>Bawana_NG!T31</f>
        <v>68.512740509620386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845.69128030437741</v>
      </c>
      <c r="P31" s="77">
        <v>71.819999999999993</v>
      </c>
      <c r="Q31" s="77">
        <v>20.23</v>
      </c>
      <c r="R31" s="80">
        <v>19.2</v>
      </c>
      <c r="S31" s="80">
        <v>0</v>
      </c>
      <c r="T31" s="78">
        <f>SUMPRODUCT(LTA!F31:AJ31,LTA!F$101:AJ$101,LTA!F$105:AJ$105)</f>
        <v>11.38</v>
      </c>
      <c r="U31" s="78">
        <f>SUMPRODUCT(LTA!F31:AJ31,LTA!F$102:AJ$102,LTA!F$105:AJ$105)</f>
        <v>437.16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-284</v>
      </c>
      <c r="AA31" s="117">
        <f>STOA!J31</f>
        <v>202.69</v>
      </c>
      <c r="AB31" s="117">
        <f>-STOA!P31</f>
        <v>0</v>
      </c>
      <c r="AC31">
        <f t="shared" si="0"/>
        <v>18.141829659512844</v>
      </c>
      <c r="AD31">
        <f t="shared" si="1"/>
        <v>1472.9083343415521</v>
      </c>
      <c r="AE31">
        <f>'IDT-1'!F31</f>
        <v>-42.094999999999999</v>
      </c>
      <c r="AF31" s="26"/>
      <c r="AG31">
        <f t="shared" si="2"/>
        <v>1430.813334341552</v>
      </c>
      <c r="AI31" s="75">
        <f>PXIL!J31</f>
        <v>0</v>
      </c>
      <c r="AJ31" s="75">
        <f>PXIL!P31</f>
        <v>0</v>
      </c>
      <c r="AK31" s="75">
        <f>RTM_IEX!J31</f>
        <v>56.24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11.986143187066975</v>
      </c>
      <c r="F32">
        <f>GT_Spot!T32</f>
        <v>0</v>
      </c>
      <c r="G32">
        <f>PPCL_NG!T32</f>
        <v>23.14</v>
      </c>
      <c r="H32">
        <f>PPCL_Spot!T32</f>
        <v>7</v>
      </c>
      <c r="I32">
        <f>Bawana_NG!T32</f>
        <v>68.512740509620386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845.69128030437741</v>
      </c>
      <c r="P32" s="77">
        <v>71.819999999999993</v>
      </c>
      <c r="Q32" s="77">
        <v>20.23</v>
      </c>
      <c r="R32" s="80">
        <v>19.2</v>
      </c>
      <c r="S32" s="80">
        <v>0</v>
      </c>
      <c r="T32" s="78">
        <f>SUMPRODUCT(LTA!F32:AJ32,LTA!F$101:AJ$101,LTA!F$105:AJ$105)</f>
        <v>19.119999999999997</v>
      </c>
      <c r="U32" s="78">
        <f>SUMPRODUCT(LTA!F32:AJ32,LTA!F$102:AJ$102,LTA!F$105:AJ$105)</f>
        <v>444.59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-322</v>
      </c>
      <c r="AA32" s="117">
        <f>STOA!J32</f>
        <v>202.69</v>
      </c>
      <c r="AB32" s="117">
        <f>-STOA!P32</f>
        <v>0</v>
      </c>
      <c r="AC32">
        <f t="shared" si="0"/>
        <v>18.484654505356261</v>
      </c>
      <c r="AD32">
        <f t="shared" si="1"/>
        <v>1435.1855094957084</v>
      </c>
      <c r="AE32">
        <f>'IDT-1'!F32</f>
        <v>-25.949000000000002</v>
      </c>
      <c r="AF32" s="26"/>
      <c r="AG32">
        <f t="shared" si="2"/>
        <v>1409.2365094957083</v>
      </c>
      <c r="AI32" s="75">
        <f>PXIL!J32</f>
        <v>0</v>
      </c>
      <c r="AJ32" s="75">
        <f>PXIL!P32</f>
        <v>0</v>
      </c>
      <c r="AK32" s="75">
        <f>RTM_IEX!J32</f>
        <v>41.69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11.986143187066975</v>
      </c>
      <c r="F33">
        <f>GT_Spot!T33</f>
        <v>0</v>
      </c>
      <c r="G33">
        <f>PPCL_NG!T33</f>
        <v>23.14</v>
      </c>
      <c r="H33">
        <f>PPCL_Spot!T33</f>
        <v>7</v>
      </c>
      <c r="I33">
        <f>Bawana_NG!T33</f>
        <v>68.512740509620386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831.11126969926272</v>
      </c>
      <c r="P33" s="77">
        <v>71.819999999999993</v>
      </c>
      <c r="Q33" s="77">
        <v>20.23</v>
      </c>
      <c r="R33" s="80">
        <v>19.2</v>
      </c>
      <c r="S33" s="80">
        <v>0</v>
      </c>
      <c r="T33" s="78">
        <f>SUMPRODUCT(LTA!F33:AJ33,LTA!F$101:AJ$101,LTA!F$105:AJ$105)</f>
        <v>28.61</v>
      </c>
      <c r="U33" s="78">
        <f>SUMPRODUCT(LTA!F33:AJ33,LTA!F$102:AJ$102,LTA!F$105:AJ$105)</f>
        <v>452.74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-375</v>
      </c>
      <c r="AA33" s="117">
        <f>STOA!J33</f>
        <v>202.69</v>
      </c>
      <c r="AB33" s="117">
        <f>-STOA!P33</f>
        <v>0</v>
      </c>
      <c r="AC33">
        <f t="shared" si="0"/>
        <v>18.837204358762488</v>
      </c>
      <c r="AD33">
        <f t="shared" si="1"/>
        <v>1318.2029490371876</v>
      </c>
      <c r="AE33">
        <f>'IDT-1'!F33</f>
        <v>-6.343</v>
      </c>
      <c r="AF33" s="26"/>
      <c r="AG33">
        <f t="shared" si="2"/>
        <v>1311.8599490371876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11.989896154925626</v>
      </c>
      <c r="F34">
        <f>GT_Spot!T34</f>
        <v>0</v>
      </c>
      <c r="G34">
        <f>PPCL_NG!T34</f>
        <v>23.14</v>
      </c>
      <c r="H34">
        <f>PPCL_Spot!T34</f>
        <v>7</v>
      </c>
      <c r="I34">
        <f>Bawana_NG!T34</f>
        <v>68.512740509620386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812.91344642133254</v>
      </c>
      <c r="P34" s="77">
        <v>71.819999999999993</v>
      </c>
      <c r="Q34" s="77">
        <v>20.23</v>
      </c>
      <c r="R34" s="80">
        <v>19.2</v>
      </c>
      <c r="S34" s="80">
        <v>0</v>
      </c>
      <c r="T34" s="78">
        <f>SUMPRODUCT(LTA!F34:AJ34,LTA!F$101:AJ$101,LTA!F$105:AJ$105)</f>
        <v>41.54</v>
      </c>
      <c r="U34" s="78">
        <f>SUMPRODUCT(LTA!F34:AJ34,LTA!F$102:AJ$102,LTA!F$105:AJ$105)</f>
        <v>464.34999999999997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-395</v>
      </c>
      <c r="AA34" s="117">
        <f>STOA!J34</f>
        <v>202.69</v>
      </c>
      <c r="AB34" s="117">
        <f>-STOA!P34</f>
        <v>0</v>
      </c>
      <c r="AC34">
        <f t="shared" si="0"/>
        <v>19.275281902422883</v>
      </c>
      <c r="AD34">
        <f t="shared" si="1"/>
        <v>1377.5908011834556</v>
      </c>
      <c r="AE34">
        <f>'IDT-1'!F34</f>
        <v>-3.46</v>
      </c>
      <c r="AF34" s="26"/>
      <c r="AG34">
        <f t="shared" si="2"/>
        <v>1374.1308011834556</v>
      </c>
      <c r="AI34" s="75">
        <f>PXIL!J34</f>
        <v>0</v>
      </c>
      <c r="AJ34" s="75">
        <f>PXIL!P34</f>
        <v>0</v>
      </c>
      <c r="AK34" s="75">
        <f>RTM_IEX!J34</f>
        <v>48.48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11.989896154925626</v>
      </c>
      <c r="F35">
        <f>GT_Spot!T35</f>
        <v>0</v>
      </c>
      <c r="G35">
        <f>PPCL_NG!T35</f>
        <v>23.14</v>
      </c>
      <c r="H35">
        <f>PPCL_Spot!T35</f>
        <v>7</v>
      </c>
      <c r="I35">
        <f>Bawana_NG!T35</f>
        <v>67.86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809.23801524893258</v>
      </c>
      <c r="P35" s="77">
        <v>71.819999999999993</v>
      </c>
      <c r="Q35" s="77">
        <v>20.23</v>
      </c>
      <c r="R35" s="80">
        <v>19.2</v>
      </c>
      <c r="S35" s="80">
        <v>0</v>
      </c>
      <c r="T35" s="78">
        <f>SUMPRODUCT(LTA!F35:AJ35,LTA!F$101:AJ$101,LTA!F$105:AJ$105)</f>
        <v>56.95</v>
      </c>
      <c r="U35" s="78">
        <f>SUMPRODUCT(LTA!F35:AJ35,LTA!F$102:AJ$102,LTA!F$105:AJ$105)</f>
        <v>473.09000000000003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-408</v>
      </c>
      <c r="AA35" s="117">
        <f>STOA!J35</f>
        <v>202.60000000000002</v>
      </c>
      <c r="AB35" s="117">
        <f>-STOA!P35</f>
        <v>0</v>
      </c>
      <c r="AC35">
        <f t="shared" si="0"/>
        <v>19.564337649409644</v>
      </c>
      <c r="AD35">
        <f t="shared" si="1"/>
        <v>1384.0335737544485</v>
      </c>
      <c r="AE35">
        <f>'IDT-1'!F35</f>
        <v>0</v>
      </c>
      <c r="AF35" s="26"/>
      <c r="AG35">
        <f t="shared" si="2"/>
        <v>1384.0335737544485</v>
      </c>
      <c r="AI35" s="75">
        <f>PXIL!J35</f>
        <v>0</v>
      </c>
      <c r="AJ35" s="75">
        <f>PXIL!P35</f>
        <v>0</v>
      </c>
      <c r="AK35" s="75">
        <f>RTM_IEX!J35</f>
        <v>48.48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11.989896154925626</v>
      </c>
      <c r="F36">
        <f>GT_Spot!T36</f>
        <v>0</v>
      </c>
      <c r="G36">
        <f>PPCL_NG!T36</f>
        <v>23.14</v>
      </c>
      <c r="H36">
        <f>PPCL_Spot!T36</f>
        <v>7</v>
      </c>
      <c r="I36">
        <f>Bawana_NG!T36</f>
        <v>67.86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809.23801524893258</v>
      </c>
      <c r="P36" s="77">
        <v>71.819999999999993</v>
      </c>
      <c r="Q36" s="77">
        <v>20.23</v>
      </c>
      <c r="R36" s="80">
        <v>19.2</v>
      </c>
      <c r="S36" s="80">
        <v>0</v>
      </c>
      <c r="T36" s="78">
        <f>SUMPRODUCT(LTA!F36:AJ36,LTA!F$101:AJ$101,LTA!F$105:AJ$105)</f>
        <v>69.540000000000006</v>
      </c>
      <c r="U36" s="78">
        <f>SUMPRODUCT(LTA!F36:AJ36,LTA!F$102:AJ$102,LTA!F$105:AJ$105)</f>
        <v>481.3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-416</v>
      </c>
      <c r="AA36" s="117">
        <f>STOA!J36</f>
        <v>202.60000000000002</v>
      </c>
      <c r="AB36" s="117">
        <f>-STOA!P36</f>
        <v>0</v>
      </c>
      <c r="AC36">
        <f t="shared" si="0"/>
        <v>19.818402669587208</v>
      </c>
      <c r="AD36">
        <f t="shared" si="1"/>
        <v>1396.5795087342713</v>
      </c>
      <c r="AE36">
        <f>'IDT-1'!F36</f>
        <v>0</v>
      </c>
      <c r="AF36" s="26"/>
      <c r="AG36">
        <f t="shared" si="2"/>
        <v>1396.5795087342713</v>
      </c>
      <c r="AI36" s="75">
        <f>PXIL!J36</f>
        <v>0</v>
      </c>
      <c r="AJ36" s="75">
        <f>PXIL!P36</f>
        <v>0</v>
      </c>
      <c r="AK36" s="75">
        <f>RTM_IEX!J36</f>
        <v>48.48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11.989896154925626</v>
      </c>
      <c r="F37">
        <f>GT_Spot!T37</f>
        <v>0</v>
      </c>
      <c r="G37">
        <f>PPCL_NG!T37</f>
        <v>23.14</v>
      </c>
      <c r="H37">
        <f>PPCL_Spot!T37</f>
        <v>7</v>
      </c>
      <c r="I37">
        <f>Bawana_NG!T37</f>
        <v>67.86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788.94672793850123</v>
      </c>
      <c r="P37" s="77">
        <v>71.819999999999993</v>
      </c>
      <c r="Q37" s="77">
        <v>20.380000000000003</v>
      </c>
      <c r="R37" s="80">
        <v>19.2</v>
      </c>
      <c r="S37" s="80">
        <v>0</v>
      </c>
      <c r="T37" s="78">
        <f>SUMPRODUCT(LTA!F37:AJ37,LTA!F$101:AJ$101,LTA!F$105:AJ$105)</f>
        <v>85.05</v>
      </c>
      <c r="U37" s="78">
        <f>SUMPRODUCT(LTA!F37:AJ37,LTA!F$102:AJ$102,LTA!F$105:AJ$105)</f>
        <v>489.09000000000003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-449</v>
      </c>
      <c r="AA37" s="117">
        <f>STOA!J37</f>
        <v>202.60000000000002</v>
      </c>
      <c r="AB37" s="117">
        <f>-STOA!P37</f>
        <v>0</v>
      </c>
      <c r="AC37">
        <f t="shared" si="0"/>
        <v>19.968545549487853</v>
      </c>
      <c r="AD37">
        <f t="shared" si="1"/>
        <v>1347.1980785439389</v>
      </c>
      <c r="AE37">
        <f>'IDT-1'!F37</f>
        <v>0</v>
      </c>
      <c r="AF37" s="26"/>
      <c r="AG37">
        <f t="shared" si="2"/>
        <v>1347.1980785439389</v>
      </c>
      <c r="AI37" s="75">
        <f>PXIL!J37</f>
        <v>0</v>
      </c>
      <c r="AJ37" s="75">
        <f>PXIL!P37</f>
        <v>0</v>
      </c>
      <c r="AK37" s="75">
        <f>RTM_IEX!J37</f>
        <v>29.09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11.989896154925626</v>
      </c>
      <c r="F38">
        <f>GT_Spot!T38</f>
        <v>0</v>
      </c>
      <c r="G38">
        <f>PPCL_NG!T38</f>
        <v>23.14</v>
      </c>
      <c r="H38">
        <f>PPCL_Spot!T38</f>
        <v>7</v>
      </c>
      <c r="I38">
        <f>Bawana_NG!T38</f>
        <v>67.86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662.17478278994065</v>
      </c>
      <c r="P38" s="77">
        <v>71.819999999999993</v>
      </c>
      <c r="Q38" s="77">
        <v>20.380000000000003</v>
      </c>
      <c r="R38" s="80">
        <v>19.2</v>
      </c>
      <c r="S38" s="80">
        <v>0</v>
      </c>
      <c r="T38" s="78">
        <f>SUMPRODUCT(LTA!F38:AJ38,LTA!F$101:AJ$101,LTA!F$105:AJ$105)</f>
        <v>89.88</v>
      </c>
      <c r="U38" s="78">
        <f>SUMPRODUCT(LTA!F38:AJ38,LTA!F$102:AJ$102,LTA!F$105:AJ$105)</f>
        <v>478.58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-210</v>
      </c>
      <c r="AA38" s="117">
        <f>STOA!J38</f>
        <v>202.60000000000002</v>
      </c>
      <c r="AB38" s="117">
        <f>-STOA!P38</f>
        <v>0</v>
      </c>
      <c r="AC38">
        <f t="shared" si="0"/>
        <v>16.602666504819748</v>
      </c>
      <c r="AD38">
        <f t="shared" si="1"/>
        <v>1408.0220124400466</v>
      </c>
      <c r="AE38">
        <f>'IDT-1'!F38</f>
        <v>0</v>
      </c>
      <c r="AF38" s="26"/>
      <c r="AG38">
        <f t="shared" si="2"/>
        <v>1408.0220124400466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11.88885770418187</v>
      </c>
      <c r="F39">
        <f>GT_Spot!T39</f>
        <v>0</v>
      </c>
      <c r="G39">
        <f>PPCL_NG!T39</f>
        <v>23.14</v>
      </c>
      <c r="H39">
        <f>PPCL_Spot!T39</f>
        <v>7</v>
      </c>
      <c r="I39">
        <f>Bawana_NG!T39</f>
        <v>67.86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569.45000016678114</v>
      </c>
      <c r="P39" s="77">
        <v>71.819999999999993</v>
      </c>
      <c r="Q39" s="77">
        <v>20.380000000000003</v>
      </c>
      <c r="R39" s="80">
        <v>19.2</v>
      </c>
      <c r="S39" s="80">
        <v>0</v>
      </c>
      <c r="T39" s="78">
        <f>SUMPRODUCT(LTA!F39:AJ39,LTA!F$101:AJ$101,LTA!F$105:AJ$105)</f>
        <v>98.68</v>
      </c>
      <c r="U39" s="78">
        <f>SUMPRODUCT(LTA!F39:AJ39,LTA!F$102:AJ$102,LTA!F$105:AJ$105)</f>
        <v>457.33000000000004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-136</v>
      </c>
      <c r="AA39" s="117">
        <f>STOA!J39</f>
        <v>202.51000000000002</v>
      </c>
      <c r="AB39" s="117">
        <f>-STOA!P39</f>
        <v>0</v>
      </c>
      <c r="AC39">
        <f t="shared" si="0"/>
        <v>15.224847292283039</v>
      </c>
      <c r="AD39">
        <f t="shared" si="1"/>
        <v>1441.6640105786801</v>
      </c>
      <c r="AE39">
        <f>'IDT-1'!F39</f>
        <v>0</v>
      </c>
      <c r="AF39" s="26"/>
      <c r="AG39">
        <f t="shared" si="2"/>
        <v>1441.6640105786801</v>
      </c>
      <c r="AI39" s="75">
        <f>PXIL!J39</f>
        <v>0</v>
      </c>
      <c r="AJ39" s="75">
        <f>PXIL!P39</f>
        <v>0</v>
      </c>
      <c r="AK39" s="75">
        <f>RTM_IEX!J39</f>
        <v>43.63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11.88885770418187</v>
      </c>
      <c r="F40">
        <f>GT_Spot!T40</f>
        <v>0</v>
      </c>
      <c r="G40">
        <f>PPCL_NG!T40</f>
        <v>23.14</v>
      </c>
      <c r="H40">
        <f>PPCL_Spot!T40</f>
        <v>7</v>
      </c>
      <c r="I40">
        <f>Bawana_NG!T40</f>
        <v>67.86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569.45000016678114</v>
      </c>
      <c r="P40" s="77">
        <v>71.819999999999993</v>
      </c>
      <c r="Q40" s="77">
        <v>20.380000000000003</v>
      </c>
      <c r="R40" s="80">
        <v>19.2</v>
      </c>
      <c r="S40" s="80">
        <v>0</v>
      </c>
      <c r="T40" s="78">
        <f>SUMPRODUCT(LTA!F40:AJ40,LTA!F$101:AJ$101,LTA!F$105:AJ$105)</f>
        <v>100.68</v>
      </c>
      <c r="U40" s="78">
        <f>SUMPRODUCT(LTA!F40:AJ40,LTA!F$102:AJ$102,LTA!F$105:AJ$105)</f>
        <v>463.35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202.51000000000002</v>
      </c>
      <c r="AB40" s="117">
        <f>-STOA!P40</f>
        <v>0</v>
      </c>
      <c r="AC40">
        <f t="shared" si="0"/>
        <v>14.369913513429124</v>
      </c>
      <c r="AD40">
        <f t="shared" si="1"/>
        <v>1467.908944357534</v>
      </c>
      <c r="AE40">
        <f>'IDT-1'!F40</f>
        <v>0</v>
      </c>
      <c r="AF40" s="26"/>
      <c r="AG40">
        <f t="shared" si="2"/>
        <v>1467.908944357534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-75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11.88885770418187</v>
      </c>
      <c r="F41">
        <f>GT_Spot!T41</f>
        <v>0</v>
      </c>
      <c r="G41">
        <f>PPCL_NG!T41</f>
        <v>23.14</v>
      </c>
      <c r="H41">
        <f>PPCL_Spot!T41</f>
        <v>7</v>
      </c>
      <c r="I41">
        <f>Bawana_NG!T41</f>
        <v>67.86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574.02829209599781</v>
      </c>
      <c r="P41" s="77">
        <v>71.819999999999993</v>
      </c>
      <c r="Q41" s="77">
        <v>20.220000000000002</v>
      </c>
      <c r="R41" s="80">
        <v>19.2</v>
      </c>
      <c r="S41" s="80">
        <v>0</v>
      </c>
      <c r="T41" s="78">
        <f>SUMPRODUCT(LTA!F41:AJ41,LTA!F$101:AJ$101,LTA!F$105:AJ$105)</f>
        <v>97.38</v>
      </c>
      <c r="U41" s="78">
        <f>SUMPRODUCT(LTA!F41:AJ41,LTA!F$102:AJ$102,LTA!F$105:AJ$105)</f>
        <v>468.84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202.51000000000002</v>
      </c>
      <c r="AB41" s="117">
        <f>-STOA!P41</f>
        <v>0</v>
      </c>
      <c r="AC41">
        <f t="shared" si="0"/>
        <v>14.146150918241583</v>
      </c>
      <c r="AD41">
        <f t="shared" si="1"/>
        <v>1593.3709988819382</v>
      </c>
      <c r="AE41">
        <f>'IDT-1'!F41</f>
        <v>0</v>
      </c>
      <c r="AF41" s="26"/>
      <c r="AG41">
        <f t="shared" si="2"/>
        <v>1593.3709988819382</v>
      </c>
      <c r="AI41" s="75">
        <f>PXIL!J41</f>
        <v>0</v>
      </c>
      <c r="AJ41" s="75">
        <f>PXIL!P41</f>
        <v>0</v>
      </c>
      <c r="AK41" s="75">
        <f>RTM_IEX!J41</f>
        <v>43.63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11.88885770418187</v>
      </c>
      <c r="F42">
        <f>GT_Spot!T42</f>
        <v>0</v>
      </c>
      <c r="G42">
        <f>PPCL_NG!T42</f>
        <v>23.14</v>
      </c>
      <c r="H42">
        <f>PPCL_Spot!T42</f>
        <v>7</v>
      </c>
      <c r="I42">
        <f>Bawana_NG!T42</f>
        <v>67.86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600.9790386491901</v>
      </c>
      <c r="P42" s="77">
        <v>71.819999999999993</v>
      </c>
      <c r="Q42" s="77">
        <v>20.220000000000002</v>
      </c>
      <c r="R42" s="80">
        <v>19.2</v>
      </c>
      <c r="S42" s="80">
        <v>0</v>
      </c>
      <c r="T42" s="78">
        <f>SUMPRODUCT(LTA!F42:AJ42,LTA!F$101:AJ$101,LTA!F$105:AJ$105)</f>
        <v>96.01</v>
      </c>
      <c r="U42" s="78">
        <f>SUMPRODUCT(LTA!F42:AJ42,LTA!F$102:AJ$102,LTA!F$105:AJ$105)</f>
        <v>472.28999999999996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202.51000000000002</v>
      </c>
      <c r="AB42" s="117">
        <f>-STOA!P42</f>
        <v>0</v>
      </c>
      <c r="AC42">
        <f t="shared" si="0"/>
        <v>14.188309487909674</v>
      </c>
      <c r="AD42">
        <f t="shared" si="1"/>
        <v>1598.1195868654625</v>
      </c>
      <c r="AE42">
        <f>'IDT-1'!F42</f>
        <v>-13.263</v>
      </c>
      <c r="AF42" s="26"/>
      <c r="AG42">
        <f t="shared" si="2"/>
        <v>1584.8565868654625</v>
      </c>
      <c r="AI42" s="75">
        <f>PXIL!J42</f>
        <v>0</v>
      </c>
      <c r="AJ42" s="75">
        <f>PXIL!P42</f>
        <v>0</v>
      </c>
      <c r="AK42" s="75">
        <f>RTM_IEX!J42</f>
        <v>19.39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11.88885770418187</v>
      </c>
      <c r="F43">
        <f>GT_Spot!T43</f>
        <v>0</v>
      </c>
      <c r="G43">
        <f>PPCL_NG!T43</f>
        <v>23.14</v>
      </c>
      <c r="H43">
        <f>PPCL_Spot!T43</f>
        <v>6.53</v>
      </c>
      <c r="I43">
        <f>Bawana_NG!T43</f>
        <v>67.86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612.72828608620193</v>
      </c>
      <c r="P43" s="77">
        <v>71.819999999999993</v>
      </c>
      <c r="Q43" s="77">
        <v>20.220000000000002</v>
      </c>
      <c r="R43" s="80">
        <v>19.2</v>
      </c>
      <c r="S43" s="80">
        <v>0</v>
      </c>
      <c r="T43" s="78">
        <f>SUMPRODUCT(LTA!F43:AJ43,LTA!F$101:AJ$101,LTA!F$105:AJ$105)</f>
        <v>96.01</v>
      </c>
      <c r="U43" s="78">
        <f>SUMPRODUCT(LTA!F43:AJ43,LTA!F$102:AJ$102,LTA!F$105:AJ$105)</f>
        <v>503.96999999999997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202.42000000000002</v>
      </c>
      <c r="AB43" s="117">
        <f>-STOA!P43</f>
        <v>0</v>
      </c>
      <c r="AC43">
        <f t="shared" si="0"/>
        <v>14.992182865355378</v>
      </c>
      <c r="AD43">
        <f t="shared" si="1"/>
        <v>1688.6649609250287</v>
      </c>
      <c r="AE43">
        <f>'IDT-1'!F43</f>
        <v>-17.876000000000001</v>
      </c>
      <c r="AF43" s="26"/>
      <c r="AG43">
        <f t="shared" si="2"/>
        <v>1670.7889609250287</v>
      </c>
      <c r="AI43" s="75">
        <f>PXIL!J43</f>
        <v>0</v>
      </c>
      <c r="AJ43" s="75">
        <f>PXIL!P43</f>
        <v>0</v>
      </c>
      <c r="AK43" s="75">
        <f>RTM_IEX!J43</f>
        <v>67.87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11.88885770418187</v>
      </c>
      <c r="F44">
        <f>GT_Spot!T44</f>
        <v>0</v>
      </c>
      <c r="G44">
        <f>PPCL_NG!T44</f>
        <v>23.14</v>
      </c>
      <c r="H44">
        <f>PPCL_Spot!T44</f>
        <v>7</v>
      </c>
      <c r="I44">
        <f>Bawana_NG!T44</f>
        <v>67.86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657.32930285418047</v>
      </c>
      <c r="P44" s="77">
        <v>71.819999999999993</v>
      </c>
      <c r="Q44" s="77">
        <v>20.220000000000002</v>
      </c>
      <c r="R44" s="80">
        <v>19.2</v>
      </c>
      <c r="S44" s="80">
        <v>0</v>
      </c>
      <c r="T44" s="78">
        <f>SUMPRODUCT(LTA!F44:AJ44,LTA!F$101:AJ$101,LTA!F$105:AJ$105)</f>
        <v>96.61</v>
      </c>
      <c r="U44" s="78">
        <f>SUMPRODUCT(LTA!F44:AJ44,LTA!F$102:AJ$102,LTA!F$105:AJ$105)</f>
        <v>522.53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202.42000000000002</v>
      </c>
      <c r="AB44" s="117">
        <f>-STOA!P44</f>
        <v>0</v>
      </c>
      <c r="AC44">
        <f t="shared" si="0"/>
        <v>15.344103812913591</v>
      </c>
      <c r="AD44">
        <f t="shared" si="1"/>
        <v>1728.3040567454491</v>
      </c>
      <c r="AE44">
        <f>'IDT-1'!F44</f>
        <v>-23.065000000000001</v>
      </c>
      <c r="AF44" s="26"/>
      <c r="AG44">
        <f t="shared" si="2"/>
        <v>1705.239056745449</v>
      </c>
      <c r="AI44" s="75">
        <f>PXIL!J44</f>
        <v>0</v>
      </c>
      <c r="AJ44" s="75">
        <f>PXIL!P44</f>
        <v>0</v>
      </c>
      <c r="AK44" s="75">
        <f>RTM_IEX!J44</f>
        <v>43.63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11.882217090069283</v>
      </c>
      <c r="F45">
        <f>GT_Spot!T45</f>
        <v>0</v>
      </c>
      <c r="G45">
        <f>PPCL_NG!T45</f>
        <v>23.14</v>
      </c>
      <c r="H45">
        <f>PPCL_Spot!T45</f>
        <v>7</v>
      </c>
      <c r="I45">
        <f>Bawana_NG!T45</f>
        <v>67.86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713.60612021347163</v>
      </c>
      <c r="P45" s="77">
        <v>71.819999999999993</v>
      </c>
      <c r="Q45" s="77">
        <v>20.220000000000002</v>
      </c>
      <c r="R45" s="80">
        <v>19.2</v>
      </c>
      <c r="S45" s="80">
        <v>0</v>
      </c>
      <c r="T45" s="78">
        <f>SUMPRODUCT(LTA!F45:AJ45,LTA!F$101:AJ$101,LTA!F$105:AJ$105)</f>
        <v>97</v>
      </c>
      <c r="U45" s="78">
        <f>SUMPRODUCT(LTA!F45:AJ45,LTA!F$102:AJ$102,LTA!F$105:AJ$105)</f>
        <v>525.38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202.42000000000002</v>
      </c>
      <c r="AB45" s="117">
        <f>-STOA!P45</f>
        <v>0</v>
      </c>
      <c r="AC45">
        <f t="shared" si="0"/>
        <v>15.48384936827116</v>
      </c>
      <c r="AD45">
        <f t="shared" si="1"/>
        <v>1744.0444879352697</v>
      </c>
      <c r="AE45">
        <f>'IDT-1'!F45</f>
        <v>-38.058</v>
      </c>
      <c r="AF45" s="26"/>
      <c r="AG45">
        <f t="shared" si="2"/>
        <v>1705.9864879352697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11.871657754010695</v>
      </c>
      <c r="F46">
        <f>GT_Spot!T46</f>
        <v>0</v>
      </c>
      <c r="G46">
        <f>PPCL_NG!T46</f>
        <v>23.14</v>
      </c>
      <c r="H46">
        <f>PPCL_Spot!T46</f>
        <v>7</v>
      </c>
      <c r="I46">
        <f>Bawana_NG!T46</f>
        <v>67.86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712.99641902787175</v>
      </c>
      <c r="P46" s="77">
        <v>71.819999999999993</v>
      </c>
      <c r="Q46" s="77">
        <v>20.23</v>
      </c>
      <c r="R46" s="80">
        <v>19.2</v>
      </c>
      <c r="S46" s="80">
        <v>0</v>
      </c>
      <c r="T46" s="78">
        <f>SUMPRODUCT(LTA!F46:AJ46,LTA!F$101:AJ$101,LTA!F$105:AJ$105)</f>
        <v>97.38</v>
      </c>
      <c r="U46" s="78">
        <f>SUMPRODUCT(LTA!F46:AJ46,LTA!F$102:AJ$102,LTA!F$105:AJ$105)</f>
        <v>527.36999999999989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202.42000000000002</v>
      </c>
      <c r="AB46" s="117">
        <f>-STOA!P46</f>
        <v>0</v>
      </c>
      <c r="AC46">
        <f t="shared" si="0"/>
        <v>15.499335075680566</v>
      </c>
      <c r="AD46">
        <f t="shared" si="1"/>
        <v>1745.7887417062018</v>
      </c>
      <c r="AE46">
        <f>'IDT-1'!F46</f>
        <v>-46.131</v>
      </c>
      <c r="AF46" s="26"/>
      <c r="AG46">
        <f t="shared" si="2"/>
        <v>1699.6577417062017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11.871657754010695</v>
      </c>
      <c r="F47">
        <f>GT_Spot!T47</f>
        <v>0</v>
      </c>
      <c r="G47">
        <f>PPCL_NG!T47</f>
        <v>23.14</v>
      </c>
      <c r="H47">
        <f>PPCL_Spot!T47</f>
        <v>7</v>
      </c>
      <c r="I47">
        <f>Bawana_NG!T47</f>
        <v>67.86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771.53239384472067</v>
      </c>
      <c r="P47" s="77">
        <v>71.819999999999993</v>
      </c>
      <c r="Q47" s="77">
        <v>20.23</v>
      </c>
      <c r="R47" s="80">
        <v>19.2</v>
      </c>
      <c r="S47" s="80">
        <v>0</v>
      </c>
      <c r="T47" s="78">
        <f>SUMPRODUCT(LTA!F47:AJ47,LTA!F$101:AJ$101,LTA!F$105:AJ$105)</f>
        <v>98.53</v>
      </c>
      <c r="U47" s="78">
        <f>SUMPRODUCT(LTA!F47:AJ47,LTA!F$102:AJ$102,LTA!F$105:AJ$105)</f>
        <v>528.44000000000005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202.42000000000002</v>
      </c>
      <c r="AB47" s="117">
        <f>-STOA!P47</f>
        <v>0</v>
      </c>
      <c r="AC47">
        <f t="shared" si="0"/>
        <v>16.033987654068838</v>
      </c>
      <c r="AD47">
        <f t="shared" si="1"/>
        <v>1806.0100639446628</v>
      </c>
      <c r="AE47">
        <f>'IDT-1'!F47</f>
        <v>-61.124000000000002</v>
      </c>
      <c r="AF47" s="26"/>
      <c r="AG47">
        <f t="shared" si="2"/>
        <v>1744.8860639446627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11.871657754010695</v>
      </c>
      <c r="F48">
        <f>GT_Spot!T48</f>
        <v>0</v>
      </c>
      <c r="G48">
        <f>PPCL_NG!T48</f>
        <v>23.14</v>
      </c>
      <c r="H48">
        <f>PPCL_Spot!T48</f>
        <v>7</v>
      </c>
      <c r="I48">
        <f>Bawana_NG!T48</f>
        <v>67.86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771.57027413392052</v>
      </c>
      <c r="P48" s="77">
        <v>71.819999999999993</v>
      </c>
      <c r="Q48" s="77">
        <v>20.23</v>
      </c>
      <c r="R48" s="80">
        <v>19.2</v>
      </c>
      <c r="S48" s="80">
        <v>0</v>
      </c>
      <c r="T48" s="78">
        <f>SUMPRODUCT(LTA!F48:AJ48,LTA!F$101:AJ$101,LTA!F$105:AJ$105)</f>
        <v>98.85</v>
      </c>
      <c r="U48" s="78">
        <f>SUMPRODUCT(LTA!F48:AJ48,LTA!F$102:AJ$102,LTA!F$105:AJ$105)</f>
        <v>528.93999999999994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202.42000000000002</v>
      </c>
      <c r="AB48" s="117">
        <f>-STOA!P48</f>
        <v>0</v>
      </c>
      <c r="AC48">
        <f t="shared" si="0"/>
        <v>16.041537000613797</v>
      </c>
      <c r="AD48">
        <f t="shared" si="1"/>
        <v>1806.8603948873176</v>
      </c>
      <c r="AE48">
        <f>'IDT-1'!F48</f>
        <v>-65.16</v>
      </c>
      <c r="AF48" s="26"/>
      <c r="AG48">
        <f t="shared" si="2"/>
        <v>1741.7003948873175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11.871657754010695</v>
      </c>
      <c r="F49">
        <f>GT_Spot!T49</f>
        <v>0</v>
      </c>
      <c r="G49">
        <f>PPCL_NG!T49</f>
        <v>23.14</v>
      </c>
      <c r="H49">
        <f>PPCL_Spot!T49</f>
        <v>6.53</v>
      </c>
      <c r="I49">
        <f>Bawana_NG!T49</f>
        <v>67.86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806.47255776492216</v>
      </c>
      <c r="P49" s="77">
        <v>71.819999999999993</v>
      </c>
      <c r="Q49" s="77">
        <v>20.23</v>
      </c>
      <c r="R49" s="80">
        <v>19.2</v>
      </c>
      <c r="S49" s="80">
        <v>0</v>
      </c>
      <c r="T49" s="78">
        <f>SUMPRODUCT(LTA!F49:AJ49,LTA!F$101:AJ$101,LTA!F$105:AJ$105)</f>
        <v>99.32</v>
      </c>
      <c r="U49" s="78">
        <f>SUMPRODUCT(LTA!F49:AJ49,LTA!F$102:AJ$102,LTA!F$105:AJ$105)</f>
        <v>529.11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202.42000000000002</v>
      </c>
      <c r="AB49" s="117">
        <f>-STOA!P49</f>
        <v>0</v>
      </c>
      <c r="AC49">
        <f t="shared" si="0"/>
        <v>16.520805096566612</v>
      </c>
      <c r="AD49">
        <f t="shared" si="1"/>
        <v>1860.8434104223663</v>
      </c>
      <c r="AE49">
        <f>'IDT-1'!F49</f>
        <v>-70.349999999999994</v>
      </c>
      <c r="AF49" s="26"/>
      <c r="AG49">
        <f t="shared" si="2"/>
        <v>1790.4934104223664</v>
      </c>
      <c r="AI49" s="75">
        <f>PXIL!J49</f>
        <v>0</v>
      </c>
      <c r="AJ49" s="75">
        <f>PXIL!P49</f>
        <v>0</v>
      </c>
      <c r="AK49" s="75">
        <f>RTM_IEX!J49</f>
        <v>19.39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11.871657754010695</v>
      </c>
      <c r="F50">
        <f>GT_Spot!T50</f>
        <v>0</v>
      </c>
      <c r="G50">
        <f>PPCL_NG!T50</f>
        <v>23.14</v>
      </c>
      <c r="H50">
        <f>PPCL_Spot!T50</f>
        <v>7</v>
      </c>
      <c r="I50">
        <f>Bawana_NG!T50</f>
        <v>67.86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806.47255776492216</v>
      </c>
      <c r="P50" s="77">
        <v>71.819999999999993</v>
      </c>
      <c r="Q50" s="77">
        <v>20.23</v>
      </c>
      <c r="R50" s="80">
        <v>19.2</v>
      </c>
      <c r="S50" s="80">
        <v>0</v>
      </c>
      <c r="T50" s="78">
        <f>SUMPRODUCT(LTA!F50:AJ50,LTA!F$101:AJ$101,LTA!F$105:AJ$105)</f>
        <v>99.48</v>
      </c>
      <c r="U50" s="78">
        <f>SUMPRODUCT(LTA!F50:AJ50,LTA!F$102:AJ$102,LTA!F$105:AJ$105)</f>
        <v>529.41999999999996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202.42000000000002</v>
      </c>
      <c r="AB50" s="117">
        <f>-STOA!P50</f>
        <v>0</v>
      </c>
      <c r="AC50">
        <f t="shared" si="0"/>
        <v>16.529077096566613</v>
      </c>
      <c r="AD50">
        <f t="shared" si="1"/>
        <v>1861.7751384223664</v>
      </c>
      <c r="AE50">
        <f>'IDT-1'!F50</f>
        <v>-71.503</v>
      </c>
      <c r="AF50" s="26"/>
      <c r="AG50">
        <f t="shared" si="2"/>
        <v>1790.2721384223664</v>
      </c>
      <c r="AI50" s="75">
        <f>PXIL!J50</f>
        <v>0</v>
      </c>
      <c r="AJ50" s="75">
        <f>PXIL!P50</f>
        <v>0</v>
      </c>
      <c r="AK50" s="75">
        <f>RTM_IEX!J50</f>
        <v>19.39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11.871657754010695</v>
      </c>
      <c r="F51">
        <f>GT_Spot!T51</f>
        <v>0</v>
      </c>
      <c r="G51">
        <f>PPCL_NG!T51</f>
        <v>23.14</v>
      </c>
      <c r="H51">
        <f>PPCL_Spot!T51</f>
        <v>6.5</v>
      </c>
      <c r="I51">
        <f>Bawana_NG!T51</f>
        <v>66.754519333388075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805.52387244972851</v>
      </c>
      <c r="P51" s="77">
        <v>71.819999999999993</v>
      </c>
      <c r="Q51" s="77">
        <v>20.23</v>
      </c>
      <c r="R51" s="80">
        <v>19.2</v>
      </c>
      <c r="S51" s="80">
        <v>0</v>
      </c>
      <c r="T51" s="78">
        <f>SUMPRODUCT(LTA!F51:AJ51,LTA!F$101:AJ$101,LTA!F$105:AJ$105)</f>
        <v>99.55</v>
      </c>
      <c r="U51" s="78">
        <f>SUMPRODUCT(LTA!F51:AJ51,LTA!F$102:AJ$102,LTA!F$105:AJ$105)</f>
        <v>533.31000000000006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202.51000000000002</v>
      </c>
      <c r="AB51" s="117">
        <f>-STOA!P51</f>
        <v>0</v>
      </c>
      <c r="AC51">
        <f t="shared" si="0"/>
        <v>16.456968435926722</v>
      </c>
      <c r="AD51">
        <f t="shared" si="1"/>
        <v>1853.6530811012008</v>
      </c>
      <c r="AE51">
        <f>'IDT-1'!F51</f>
        <v>-77.269000000000005</v>
      </c>
      <c r="AF51" s="26"/>
      <c r="AG51">
        <f t="shared" si="2"/>
        <v>1776.3840811012008</v>
      </c>
      <c r="AI51" s="75">
        <f>PXIL!J51</f>
        <v>0</v>
      </c>
      <c r="AJ51" s="75">
        <f>PXIL!P51</f>
        <v>0</v>
      </c>
      <c r="AK51" s="75">
        <f>RTM_IEX!J51</f>
        <v>9.6999999999999993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11.871657754010695</v>
      </c>
      <c r="F52">
        <f>GT_Spot!T52</f>
        <v>0</v>
      </c>
      <c r="G52">
        <f>PPCL_NG!T52</f>
        <v>23.14</v>
      </c>
      <c r="H52">
        <f>PPCL_Spot!T52</f>
        <v>6.5</v>
      </c>
      <c r="I52">
        <f>Bawana_NG!T52</f>
        <v>66.754519333388075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805.52584905132221</v>
      </c>
      <c r="P52" s="77">
        <v>71.819999999999993</v>
      </c>
      <c r="Q52" s="77">
        <v>20.23</v>
      </c>
      <c r="R52" s="80">
        <v>19.2</v>
      </c>
      <c r="S52" s="80">
        <v>0</v>
      </c>
      <c r="T52" s="78">
        <f>SUMPRODUCT(LTA!F52:AJ52,LTA!F$101:AJ$101,LTA!F$105:AJ$105)</f>
        <v>99.6</v>
      </c>
      <c r="U52" s="78">
        <f>SUMPRODUCT(LTA!F52:AJ52,LTA!F$102:AJ$102,LTA!F$105:AJ$105)</f>
        <v>533.20000000000005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202.51000000000002</v>
      </c>
      <c r="AB52" s="117">
        <f>-STOA!P52</f>
        <v>0</v>
      </c>
      <c r="AC52">
        <f t="shared" si="0"/>
        <v>16.797721830020745</v>
      </c>
      <c r="AD52">
        <f t="shared" si="1"/>
        <v>1892.0343043087003</v>
      </c>
      <c r="AE52">
        <f>'IDT-1'!F52</f>
        <v>-95.147000000000006</v>
      </c>
      <c r="AF52" s="26"/>
      <c r="AG52">
        <f t="shared" si="2"/>
        <v>1796.8873043087003</v>
      </c>
      <c r="AI52" s="75">
        <f>PXIL!J52</f>
        <v>0</v>
      </c>
      <c r="AJ52" s="75">
        <f>PXIL!P52</f>
        <v>0</v>
      </c>
      <c r="AK52" s="75">
        <f>RTM_IEX!J52</f>
        <v>48.48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11.871657754010695</v>
      </c>
      <c r="F53">
        <f>GT_Spot!T53</f>
        <v>0</v>
      </c>
      <c r="G53">
        <f>PPCL_NG!T53</f>
        <v>23.14</v>
      </c>
      <c r="H53">
        <f>PPCL_Spot!T53</f>
        <v>6.5</v>
      </c>
      <c r="I53">
        <f>Bawana_NG!T53</f>
        <v>66.754519333388075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808.2966337901222</v>
      </c>
      <c r="P53" s="77">
        <v>71.819999999999993</v>
      </c>
      <c r="Q53" s="77">
        <v>20.23</v>
      </c>
      <c r="R53" s="80">
        <v>19.2</v>
      </c>
      <c r="S53" s="80">
        <v>0</v>
      </c>
      <c r="T53" s="78">
        <f>SUMPRODUCT(LTA!F53:AJ53,LTA!F$101:AJ$101,LTA!F$105:AJ$105)</f>
        <v>99.63</v>
      </c>
      <c r="U53" s="78">
        <f>SUMPRODUCT(LTA!F53:AJ53,LTA!F$102:AJ$102,LTA!F$105:AJ$105)</f>
        <v>532.79000000000008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202.51000000000002</v>
      </c>
      <c r="AB53" s="117">
        <f>-STOA!P53</f>
        <v>0</v>
      </c>
      <c r="AC53">
        <f t="shared" si="0"/>
        <v>17.160024735722185</v>
      </c>
      <c r="AD53">
        <f t="shared" si="1"/>
        <v>1932.8427861417988</v>
      </c>
      <c r="AE53">
        <f>'IDT-1'!F53</f>
        <v>-90.819000000000003</v>
      </c>
      <c r="AF53" s="26"/>
      <c r="AG53">
        <f t="shared" si="2"/>
        <v>1842.0237861417988</v>
      </c>
      <c r="AI53" s="75">
        <f>PXIL!J53</f>
        <v>0</v>
      </c>
      <c r="AJ53" s="75">
        <f>PXIL!P53</f>
        <v>0</v>
      </c>
      <c r="AK53" s="75">
        <f>RTM_IEX!J53</f>
        <v>87.26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11.871657754010695</v>
      </c>
      <c r="F54">
        <f>GT_Spot!T54</f>
        <v>0</v>
      </c>
      <c r="G54">
        <f>PPCL_NG!T54</f>
        <v>23.14</v>
      </c>
      <c r="H54">
        <f>PPCL_Spot!T54</f>
        <v>6.5</v>
      </c>
      <c r="I54">
        <f>Bawana_NG!T54</f>
        <v>66.754519333388075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808.60148438292231</v>
      </c>
      <c r="P54" s="77">
        <v>71.819999999999993</v>
      </c>
      <c r="Q54" s="77">
        <v>20.23</v>
      </c>
      <c r="R54" s="80">
        <v>19.2</v>
      </c>
      <c r="S54" s="80">
        <v>0</v>
      </c>
      <c r="T54" s="78">
        <f>SUMPRODUCT(LTA!F54:AJ54,LTA!F$101:AJ$101,LTA!F$105:AJ$105)</f>
        <v>99.55</v>
      </c>
      <c r="U54" s="78">
        <f>SUMPRODUCT(LTA!F54:AJ54,LTA!F$102:AJ$102,LTA!F$105:AJ$105)</f>
        <v>531.78000000000009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202.51000000000002</v>
      </c>
      <c r="AB54" s="117">
        <f>-STOA!P54</f>
        <v>0</v>
      </c>
      <c r="AC54">
        <f t="shared" si="0"/>
        <v>17.06775542093883</v>
      </c>
      <c r="AD54">
        <f t="shared" si="1"/>
        <v>1922.4499060493824</v>
      </c>
      <c r="AE54">
        <f>'IDT-1'!F54</f>
        <v>-105.471</v>
      </c>
      <c r="AF54" s="26"/>
      <c r="AG54">
        <f t="shared" si="2"/>
        <v>1816.9789060493824</v>
      </c>
      <c r="AI54" s="75">
        <f>PXIL!J54</f>
        <v>0</v>
      </c>
      <c r="AJ54" s="75">
        <f>PXIL!P54</f>
        <v>0</v>
      </c>
      <c r="AK54" s="75">
        <f>RTM_IEX!J54</f>
        <v>77.56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11.871657754010695</v>
      </c>
      <c r="F55">
        <f>GT_Spot!T55</f>
        <v>0</v>
      </c>
      <c r="G55">
        <f>PPCL_NG!T55</f>
        <v>23.14</v>
      </c>
      <c r="H55">
        <f>PPCL_Spot!T55</f>
        <v>5.6</v>
      </c>
      <c r="I55">
        <f>Bawana_NG!T55</f>
        <v>66.754519333388075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720.43610501513433</v>
      </c>
      <c r="P55" s="77">
        <v>71.819999999999993</v>
      </c>
      <c r="Q55" s="77">
        <v>20.23</v>
      </c>
      <c r="R55" s="80">
        <v>19.2</v>
      </c>
      <c r="S55" s="80">
        <v>0</v>
      </c>
      <c r="T55" s="78">
        <f>SUMPRODUCT(LTA!F55:AJ55,LTA!F$101:AJ$101,LTA!F$105:AJ$105)</f>
        <v>99.44</v>
      </c>
      <c r="U55" s="78">
        <f>SUMPRODUCT(LTA!F55:AJ55,LTA!F$102:AJ$102,LTA!F$105:AJ$105)</f>
        <v>531.66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202.60000000000002</v>
      </c>
      <c r="AB55" s="117">
        <f>-STOA!P55</f>
        <v>0</v>
      </c>
      <c r="AC55">
        <f t="shared" si="0"/>
        <v>16.026844082502294</v>
      </c>
      <c r="AD55">
        <f t="shared" si="1"/>
        <v>1805.2054380200309</v>
      </c>
      <c r="AE55">
        <f>'IDT-1'!F55</f>
        <v>-109</v>
      </c>
      <c r="AF55" s="26"/>
      <c r="AG55">
        <f t="shared" si="2"/>
        <v>1696.2054380200309</v>
      </c>
      <c r="AI55" s="75">
        <f>PXIL!J55</f>
        <v>0</v>
      </c>
      <c r="AJ55" s="75">
        <f>PXIL!P55</f>
        <v>0</v>
      </c>
      <c r="AK55" s="75">
        <f>RTM_IEX!J55</f>
        <v>48.48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11.871657754010695</v>
      </c>
      <c r="F56">
        <f>GT_Spot!T56</f>
        <v>0</v>
      </c>
      <c r="G56">
        <f>PPCL_NG!T56</f>
        <v>23.14</v>
      </c>
      <c r="H56">
        <f>PPCL_Spot!T56</f>
        <v>6</v>
      </c>
      <c r="I56">
        <f>Bawana_NG!T56</f>
        <v>66.754519333388075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723.20136305873427</v>
      </c>
      <c r="P56" s="77">
        <v>71.819999999999993</v>
      </c>
      <c r="Q56" s="77">
        <v>20.23</v>
      </c>
      <c r="R56" s="80">
        <v>19.2</v>
      </c>
      <c r="S56" s="80">
        <v>0</v>
      </c>
      <c r="T56" s="78">
        <f>SUMPRODUCT(LTA!F56:AJ56,LTA!F$101:AJ$101,LTA!F$105:AJ$105)</f>
        <v>99.24</v>
      </c>
      <c r="U56" s="78">
        <f>SUMPRODUCT(LTA!F56:AJ56,LTA!F$102:AJ$102,LTA!F$105:AJ$105)</f>
        <v>530.08000000000004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202.60000000000002</v>
      </c>
      <c r="AB56" s="117">
        <f>-STOA!P56</f>
        <v>0</v>
      </c>
      <c r="AC56">
        <f t="shared" si="0"/>
        <v>16.039034353285974</v>
      </c>
      <c r="AD56">
        <f t="shared" si="1"/>
        <v>1806.5785057928472</v>
      </c>
      <c r="AE56">
        <f>'IDT-1'!F56</f>
        <v>-108</v>
      </c>
      <c r="AF56" s="26"/>
      <c r="AG56">
        <f t="shared" si="2"/>
        <v>1698.5785057928472</v>
      </c>
      <c r="AI56" s="75">
        <f>PXIL!J56</f>
        <v>0</v>
      </c>
      <c r="AJ56" s="75">
        <f>PXIL!P56</f>
        <v>0</v>
      </c>
      <c r="AK56" s="75">
        <f>RTM_IEX!J56</f>
        <v>48.48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11.729902969714788</v>
      </c>
      <c r="F57">
        <f>GT_Spot!T57</f>
        <v>0</v>
      </c>
      <c r="G57">
        <f>PPCL_NG!T57</f>
        <v>23.14</v>
      </c>
      <c r="H57">
        <f>PPCL_Spot!T57</f>
        <v>4.42</v>
      </c>
      <c r="I57">
        <f>Bawana_NG!T57</f>
        <v>66.754519333388075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767.6104180849461</v>
      </c>
      <c r="P57" s="77">
        <v>71.819999999999993</v>
      </c>
      <c r="Q57" s="77">
        <v>20.23</v>
      </c>
      <c r="R57" s="80">
        <v>19.2</v>
      </c>
      <c r="S57" s="80">
        <v>0</v>
      </c>
      <c r="T57" s="78">
        <f>SUMPRODUCT(LTA!F57:AJ57,LTA!F$101:AJ$101,LTA!F$105:AJ$105)</f>
        <v>99.06</v>
      </c>
      <c r="U57" s="78">
        <f>SUMPRODUCT(LTA!F57:AJ57,LTA!F$102:AJ$102,LTA!F$105:AJ$105)</f>
        <v>531.09999999999991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202.60000000000002</v>
      </c>
      <c r="AB57" s="117">
        <f>-STOA!P57</f>
        <v>0</v>
      </c>
      <c r="AC57">
        <f t="shared" si="0"/>
        <v>17.019330595414832</v>
      </c>
      <c r="AD57">
        <f t="shared" si="1"/>
        <v>1916.995509792634</v>
      </c>
      <c r="AE57">
        <f>'IDT-1'!F57</f>
        <v>-124</v>
      </c>
      <c r="AF57" s="26"/>
      <c r="AG57">
        <f t="shared" si="2"/>
        <v>1792.995509792634</v>
      </c>
      <c r="AI57" s="75">
        <f>PXIL!J57</f>
        <v>0</v>
      </c>
      <c r="AJ57" s="75">
        <f>PXIL!P57</f>
        <v>0</v>
      </c>
      <c r="AK57" s="75">
        <f>RTM_IEX!J57</f>
        <v>116.35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11.729902969714788</v>
      </c>
      <c r="F58">
        <f>GT_Spot!T58</f>
        <v>0</v>
      </c>
      <c r="G58">
        <f>PPCL_NG!T58</f>
        <v>23.14</v>
      </c>
      <c r="H58">
        <f>PPCL_Spot!T58</f>
        <v>4.42</v>
      </c>
      <c r="I58">
        <f>Bawana_NG!T58</f>
        <v>66.754519333388075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784.45655460935234</v>
      </c>
      <c r="P58" s="77">
        <v>71.819999999999993</v>
      </c>
      <c r="Q58" s="77">
        <v>20.23</v>
      </c>
      <c r="R58" s="80">
        <v>19.2</v>
      </c>
      <c r="S58" s="80">
        <v>0</v>
      </c>
      <c r="T58" s="78">
        <f>SUMPRODUCT(LTA!F58:AJ58,LTA!F$101:AJ$101,LTA!F$105:AJ$105)</f>
        <v>98.99</v>
      </c>
      <c r="U58" s="78">
        <f>SUMPRODUCT(LTA!F58:AJ58,LTA!F$102:AJ$102,LTA!F$105:AJ$105)</f>
        <v>528.88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202.60000000000002</v>
      </c>
      <c r="AB58" s="117">
        <f>-STOA!P58</f>
        <v>0</v>
      </c>
      <c r="AC58">
        <f t="shared" si="0"/>
        <v>16.976792596829608</v>
      </c>
      <c r="AD58">
        <f t="shared" si="1"/>
        <v>1912.2041843156255</v>
      </c>
      <c r="AE58">
        <f>'IDT-1'!F58</f>
        <v>-106.29600000000001</v>
      </c>
      <c r="AF58" s="26"/>
      <c r="AG58">
        <f t="shared" si="2"/>
        <v>1805.9081843156255</v>
      </c>
      <c r="AI58" s="75">
        <f>PXIL!J58</f>
        <v>0</v>
      </c>
      <c r="AJ58" s="75">
        <f>PXIL!P58</f>
        <v>0</v>
      </c>
      <c r="AK58" s="75">
        <f>RTM_IEX!J58</f>
        <v>96.96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11.871657754010695</v>
      </c>
      <c r="F59">
        <f>GT_Spot!T59</f>
        <v>0</v>
      </c>
      <c r="G59">
        <f>PPCL_NG!T59</f>
        <v>23.14</v>
      </c>
      <c r="H59">
        <f>PPCL_Spot!T59</f>
        <v>6.16</v>
      </c>
      <c r="I59">
        <f>Bawana_NG!T59</f>
        <v>66.754519333388075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812.12065552557988</v>
      </c>
      <c r="P59" s="77">
        <v>71.819999999999993</v>
      </c>
      <c r="Q59" s="77">
        <v>20.23</v>
      </c>
      <c r="R59" s="80">
        <v>19.2</v>
      </c>
      <c r="S59" s="80">
        <v>0</v>
      </c>
      <c r="T59" s="78">
        <f>SUMPRODUCT(LTA!F59:AJ59,LTA!F$101:AJ$101,LTA!F$105:AJ$105)</f>
        <v>98.35</v>
      </c>
      <c r="U59" s="78">
        <f>SUMPRODUCT(LTA!F59:AJ59,LTA!F$102:AJ$102,LTA!F$105:AJ$105)</f>
        <v>526.52999999999986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202.79000000000002</v>
      </c>
      <c r="AB59" s="117">
        <f>-STOA!P59</f>
        <v>0</v>
      </c>
      <c r="AC59">
        <f t="shared" si="0"/>
        <v>16.700172126994211</v>
      </c>
      <c r="AD59">
        <f t="shared" si="1"/>
        <v>1881.0466604859844</v>
      </c>
      <c r="AE59">
        <f>'IDT-1'!F59</f>
        <v>-30</v>
      </c>
      <c r="AF59" s="26"/>
      <c r="AG59">
        <f t="shared" si="2"/>
        <v>1851.0466604859844</v>
      </c>
      <c r="AI59" s="75">
        <f>PXIL!J59</f>
        <v>0</v>
      </c>
      <c r="AJ59" s="75">
        <f>PXIL!P59</f>
        <v>0</v>
      </c>
      <c r="AK59" s="75">
        <f>RTM_IEX!J59</f>
        <v>38.78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11.871657754010695</v>
      </c>
      <c r="F60">
        <f>GT_Spot!T60</f>
        <v>0</v>
      </c>
      <c r="G60">
        <f>PPCL_NG!T60</f>
        <v>23.14</v>
      </c>
      <c r="H60">
        <f>PPCL_Spot!T60</f>
        <v>6.16</v>
      </c>
      <c r="I60">
        <f>Bawana_NG!T60</f>
        <v>66.754519333388075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812.12065552557988</v>
      </c>
      <c r="P60" s="77">
        <v>71.819999999999993</v>
      </c>
      <c r="Q60" s="77">
        <v>20.23</v>
      </c>
      <c r="R60" s="80">
        <v>19.2</v>
      </c>
      <c r="S60" s="80">
        <v>0</v>
      </c>
      <c r="T60" s="78">
        <f>SUMPRODUCT(LTA!F60:AJ60,LTA!F$101:AJ$101,LTA!F$105:AJ$105)</f>
        <v>97.95</v>
      </c>
      <c r="U60" s="78">
        <f>SUMPRODUCT(LTA!F60:AJ60,LTA!F$102:AJ$102,LTA!F$105:AJ$105)</f>
        <v>521.45999999999992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202.79000000000002</v>
      </c>
      <c r="AB60" s="117">
        <f>-STOA!P60</f>
        <v>0</v>
      </c>
      <c r="AC60">
        <f t="shared" si="0"/>
        <v>17.547964126994213</v>
      </c>
      <c r="AD60">
        <f t="shared" si="1"/>
        <v>1976.5388684859845</v>
      </c>
      <c r="AE60">
        <f>'IDT-1'!F60</f>
        <v>-26.286000000000001</v>
      </c>
      <c r="AF60" s="26"/>
      <c r="AG60">
        <f t="shared" si="2"/>
        <v>1950.2528684859844</v>
      </c>
      <c r="AI60" s="75">
        <f>PXIL!J60</f>
        <v>0</v>
      </c>
      <c r="AJ60" s="75">
        <f>PXIL!P60</f>
        <v>0</v>
      </c>
      <c r="AK60" s="75">
        <f>RTM_IEX!J60</f>
        <v>140.59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11.871657754010695</v>
      </c>
      <c r="F61">
        <f>GT_Spot!T61</f>
        <v>0</v>
      </c>
      <c r="G61">
        <f>PPCL_NG!T61</f>
        <v>23.14</v>
      </c>
      <c r="H61">
        <f>PPCL_Spot!T61</f>
        <v>5.7875885047896718</v>
      </c>
      <c r="I61">
        <f>Bawana_NG!T61</f>
        <v>66.754519333388075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812.12065552557988</v>
      </c>
      <c r="P61" s="77">
        <v>71.819999999999993</v>
      </c>
      <c r="Q61" s="77">
        <v>20.23</v>
      </c>
      <c r="R61" s="80">
        <v>19.2</v>
      </c>
      <c r="S61" s="80">
        <v>0</v>
      </c>
      <c r="T61" s="78">
        <f>SUMPRODUCT(LTA!F61:AJ61,LTA!F$101:AJ$101,LTA!F$105:AJ$105)</f>
        <v>86.070000000000007</v>
      </c>
      <c r="U61" s="78">
        <f>SUMPRODUCT(LTA!F61:AJ61,LTA!F$102:AJ$102,LTA!F$105:AJ$105)</f>
        <v>512.11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16.48</v>
      </c>
      <c r="Z61" s="75">
        <f>IEX!P61</f>
        <v>0</v>
      </c>
      <c r="AA61" s="117">
        <f>STOA!J61</f>
        <v>202.79000000000002</v>
      </c>
      <c r="AB61" s="117">
        <f>-STOA!P61</f>
        <v>0</v>
      </c>
      <c r="AC61">
        <f t="shared" si="0"/>
        <v>17.375022905836364</v>
      </c>
      <c r="AD61">
        <f t="shared" si="1"/>
        <v>1957.0593982119317</v>
      </c>
      <c r="AE61">
        <f>'IDT-1'!F61</f>
        <v>0</v>
      </c>
      <c r="AF61" s="26"/>
      <c r="AG61">
        <f t="shared" si="2"/>
        <v>1957.0593982119317</v>
      </c>
      <c r="AI61" s="75">
        <f>PXIL!J61</f>
        <v>0</v>
      </c>
      <c r="AJ61" s="75">
        <f>PXIL!P61</f>
        <v>0</v>
      </c>
      <c r="AK61" s="75">
        <f>RTM_IEX!J61</f>
        <v>126.06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11.871657754010695</v>
      </c>
      <c r="F62">
        <f>GT_Spot!T62</f>
        <v>0</v>
      </c>
      <c r="G62">
        <f>PPCL_NG!T62</f>
        <v>23.14</v>
      </c>
      <c r="H62">
        <f>PPCL_Spot!T62</f>
        <v>6.16</v>
      </c>
      <c r="I62">
        <f>Bawana_NG!T62</f>
        <v>66.754519333388075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812.12065552557988</v>
      </c>
      <c r="P62" s="77">
        <v>71.819999999999993</v>
      </c>
      <c r="Q62" s="77">
        <v>20.23</v>
      </c>
      <c r="R62" s="80">
        <v>19.2</v>
      </c>
      <c r="S62" s="80">
        <v>0</v>
      </c>
      <c r="T62" s="78">
        <f>SUMPRODUCT(LTA!F62:AJ62,LTA!F$101:AJ$101,LTA!F$105:AJ$105)</f>
        <v>82.27000000000001</v>
      </c>
      <c r="U62" s="78">
        <f>SUMPRODUCT(LTA!F62:AJ62,LTA!F$102:AJ$102,LTA!F$105:AJ$105)</f>
        <v>501.27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51.39</v>
      </c>
      <c r="Z62" s="75">
        <f>IEX!P62</f>
        <v>0</v>
      </c>
      <c r="AA62" s="117">
        <f>STOA!J62</f>
        <v>202.79000000000002</v>
      </c>
      <c r="AB62" s="117">
        <f>-STOA!P62</f>
        <v>0</v>
      </c>
      <c r="AC62">
        <f t="shared" si="0"/>
        <v>17.684540126994214</v>
      </c>
      <c r="AD62">
        <f t="shared" si="1"/>
        <v>1991.9222924859844</v>
      </c>
      <c r="AE62">
        <f>'IDT-1'!F62</f>
        <v>0</v>
      </c>
      <c r="AF62" s="26"/>
      <c r="AG62">
        <f t="shared" si="2"/>
        <v>1991.9222924859844</v>
      </c>
      <c r="AI62" s="75">
        <f>PXIL!J62</f>
        <v>0</v>
      </c>
      <c r="AJ62" s="75">
        <f>PXIL!P62</f>
        <v>0</v>
      </c>
      <c r="AK62" s="75">
        <f>RTM_IEX!J62</f>
        <v>140.59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11.856836953196696</v>
      </c>
      <c r="F63">
        <f>GT_Spot!T63</f>
        <v>0</v>
      </c>
      <c r="G63">
        <f>PPCL_NG!T63</f>
        <v>23.14</v>
      </c>
      <c r="H63">
        <f>PPCL_Spot!T63</f>
        <v>6.16</v>
      </c>
      <c r="I63">
        <f>Bawana_NG!T63</f>
        <v>66.754519333388075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814.91214496917996</v>
      </c>
      <c r="P63" s="77">
        <v>71.819999999999993</v>
      </c>
      <c r="Q63" s="77">
        <v>20.23</v>
      </c>
      <c r="R63" s="80">
        <v>19.2</v>
      </c>
      <c r="S63" s="80">
        <v>0</v>
      </c>
      <c r="T63" s="78">
        <f>SUMPRODUCT(LTA!F63:AJ63,LTA!F$101:AJ$101,LTA!F$105:AJ$105)</f>
        <v>78.430000000000007</v>
      </c>
      <c r="U63" s="78">
        <f>SUMPRODUCT(LTA!F63:AJ63,LTA!F$102:AJ$102,LTA!F$105:AJ$105)</f>
        <v>490.74999999999994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72.72</v>
      </c>
      <c r="Z63" s="75">
        <f>IEX!P63</f>
        <v>0</v>
      </c>
      <c r="AA63" s="117">
        <f>STOA!J63</f>
        <v>202.97</v>
      </c>
      <c r="AB63" s="117">
        <f>-STOA!P63</f>
        <v>0</v>
      </c>
      <c r="AC63">
        <f t="shared" si="0"/>
        <v>17.217318811050731</v>
      </c>
      <c r="AD63">
        <f t="shared" si="1"/>
        <v>1939.2961824447141</v>
      </c>
      <c r="AE63">
        <f>'IDT-1'!F63</f>
        <v>0</v>
      </c>
      <c r="AF63" s="26"/>
      <c r="AG63">
        <f t="shared" si="2"/>
        <v>1939.2961824447141</v>
      </c>
      <c r="AI63" s="75">
        <f>PXIL!J63</f>
        <v>0</v>
      </c>
      <c r="AJ63" s="75">
        <f>PXIL!P63</f>
        <v>0</v>
      </c>
      <c r="AK63" s="75">
        <f>RTM_IEX!J63</f>
        <v>77.569999999999993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11.856836953196696</v>
      </c>
      <c r="F64">
        <f>GT_Spot!T64</f>
        <v>0</v>
      </c>
      <c r="G64">
        <f>PPCL_NG!T64</f>
        <v>23.14</v>
      </c>
      <c r="H64">
        <f>PPCL_Spot!T64</f>
        <v>6.6674356016916576</v>
      </c>
      <c r="I64">
        <f>Bawana_NG!T64</f>
        <v>66.754519333388075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814.91214496917996</v>
      </c>
      <c r="P64" s="77">
        <v>71.819999999999993</v>
      </c>
      <c r="Q64" s="77">
        <v>20.23</v>
      </c>
      <c r="R64" s="80">
        <v>19.2</v>
      </c>
      <c r="S64" s="80">
        <v>0</v>
      </c>
      <c r="T64" s="78">
        <f>SUMPRODUCT(LTA!F64:AJ64,LTA!F$101:AJ$101,LTA!F$105:AJ$105)</f>
        <v>83.789999999999992</v>
      </c>
      <c r="U64" s="78">
        <f>SUMPRODUCT(LTA!F64:AJ64,LTA!F$102:AJ$102,LTA!F$105:AJ$105)</f>
        <v>478.75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72.72</v>
      </c>
      <c r="Z64" s="75">
        <f>IEX!P64</f>
        <v>0</v>
      </c>
      <c r="AA64" s="117">
        <f>STOA!J64</f>
        <v>202.97</v>
      </c>
      <c r="AB64" s="117">
        <f>-STOA!P64</f>
        <v>0</v>
      </c>
      <c r="AC64">
        <f t="shared" si="0"/>
        <v>17.504616244345616</v>
      </c>
      <c r="AD64">
        <f t="shared" si="1"/>
        <v>1971.6563206131107</v>
      </c>
      <c r="AE64">
        <f>'IDT-1'!F64</f>
        <v>0</v>
      </c>
      <c r="AF64" s="26"/>
      <c r="AG64">
        <f t="shared" si="2"/>
        <v>1971.6563206131107</v>
      </c>
      <c r="AI64" s="75">
        <f>PXIL!J64</f>
        <v>0</v>
      </c>
      <c r="AJ64" s="75">
        <f>PXIL!P64</f>
        <v>0</v>
      </c>
      <c r="AK64" s="75">
        <f>RTM_IEX!J64</f>
        <v>116.35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11.856836953196696</v>
      </c>
      <c r="F65">
        <f>GT_Spot!T65</f>
        <v>0</v>
      </c>
      <c r="G65">
        <f>PPCL_NG!T65</f>
        <v>23.14</v>
      </c>
      <c r="H65">
        <f>PPCL_Spot!T65</f>
        <v>6.6674356016916576</v>
      </c>
      <c r="I65">
        <f>Bawana_NG!T65</f>
        <v>66.754519333388075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811.46383446198001</v>
      </c>
      <c r="P65" s="77">
        <v>71.819999999999993</v>
      </c>
      <c r="Q65" s="77">
        <v>20.23</v>
      </c>
      <c r="R65" s="80">
        <v>19.2</v>
      </c>
      <c r="S65" s="80">
        <v>0</v>
      </c>
      <c r="T65" s="78">
        <f>SUMPRODUCT(LTA!F65:AJ65,LTA!F$101:AJ$101,LTA!F$105:AJ$105)</f>
        <v>89.89</v>
      </c>
      <c r="U65" s="78">
        <f>SUMPRODUCT(LTA!F65:AJ65,LTA!F$102:AJ$102,LTA!F$105:AJ$105)</f>
        <v>466.77999999999992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87.26</v>
      </c>
      <c r="Z65" s="75">
        <f>IEX!P65</f>
        <v>0</v>
      </c>
      <c r="AA65" s="117">
        <f>STOA!J65</f>
        <v>202.97</v>
      </c>
      <c r="AB65" s="117">
        <f>-STOA!P65</f>
        <v>0</v>
      </c>
      <c r="AC65">
        <f t="shared" si="0"/>
        <v>18.062551111882257</v>
      </c>
      <c r="AD65">
        <f t="shared" si="1"/>
        <v>2034.5000752383746</v>
      </c>
      <c r="AE65">
        <f>'IDT-1'!F65</f>
        <v>0</v>
      </c>
      <c r="AF65" s="26"/>
      <c r="AG65">
        <f t="shared" si="2"/>
        <v>2034.5000752383746</v>
      </c>
      <c r="AI65" s="75">
        <f>PXIL!J65</f>
        <v>0</v>
      </c>
      <c r="AJ65" s="75">
        <f>PXIL!P65</f>
        <v>0</v>
      </c>
      <c r="AK65" s="75">
        <f>RTM_IEX!J65</f>
        <v>174.53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11.856836953196696</v>
      </c>
      <c r="F66">
        <f>GT_Spot!T66</f>
        <v>0</v>
      </c>
      <c r="G66">
        <f>PPCL_NG!T66</f>
        <v>23.14</v>
      </c>
      <c r="H66">
        <f>PPCL_Spot!T66</f>
        <v>6.6674356016916576</v>
      </c>
      <c r="I66">
        <f>Bawana_NG!T66</f>
        <v>66.754519333388075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812.41054317557996</v>
      </c>
      <c r="P66" s="77">
        <v>71.819999999999993</v>
      </c>
      <c r="Q66" s="77">
        <v>20.23</v>
      </c>
      <c r="R66" s="80">
        <v>19.2</v>
      </c>
      <c r="S66" s="80">
        <v>0</v>
      </c>
      <c r="T66" s="78">
        <f>SUMPRODUCT(LTA!F66:AJ66,LTA!F$101:AJ$101,LTA!F$105:AJ$105)</f>
        <v>87.11</v>
      </c>
      <c r="U66" s="78">
        <f>SUMPRODUCT(LTA!F66:AJ66,LTA!F$102:AJ$102,LTA!F$105:AJ$105)</f>
        <v>453.73999999999995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87.26</v>
      </c>
      <c r="Z66" s="75">
        <f>IEX!P66</f>
        <v>0</v>
      </c>
      <c r="AA66" s="117">
        <f>STOA!J66</f>
        <v>202.97</v>
      </c>
      <c r="AB66" s="117">
        <f>-STOA!P66</f>
        <v>0</v>
      </c>
      <c r="AC66">
        <f t="shared" si="0"/>
        <v>17.675674148561939</v>
      </c>
      <c r="AD66">
        <f t="shared" si="1"/>
        <v>1990.9236609152945</v>
      </c>
      <c r="AE66">
        <f>'IDT-1'!F66</f>
        <v>0</v>
      </c>
      <c r="AF66" s="26"/>
      <c r="AG66">
        <f t="shared" si="2"/>
        <v>1990.9236609152945</v>
      </c>
      <c r="AI66" s="75">
        <f>PXIL!J66</f>
        <v>0</v>
      </c>
      <c r="AJ66" s="75">
        <f>PXIL!P66</f>
        <v>0</v>
      </c>
      <c r="AK66" s="75">
        <f>RTM_IEX!J66</f>
        <v>145.44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11.856836953196696</v>
      </c>
      <c r="F67">
        <f>GT_Spot!T67</f>
        <v>0</v>
      </c>
      <c r="G67">
        <f>PPCL_NG!T67</f>
        <v>23.14</v>
      </c>
      <c r="H67">
        <f>PPCL_Spot!T67</f>
        <v>6.2775855440215311</v>
      </c>
      <c r="I67">
        <f>Bawana_NG!T67</f>
        <v>66.754519333388075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817.15491043197994</v>
      </c>
      <c r="P67" s="77">
        <v>71.819999999999993</v>
      </c>
      <c r="Q67" s="77">
        <v>20.23</v>
      </c>
      <c r="R67" s="80">
        <v>19.2</v>
      </c>
      <c r="S67" s="80">
        <v>0</v>
      </c>
      <c r="T67" s="78">
        <f>SUMPRODUCT(LTA!F67:AJ67,LTA!F$101:AJ$101,LTA!F$105:AJ$105)</f>
        <v>86.42</v>
      </c>
      <c r="U67" s="78">
        <f>SUMPRODUCT(LTA!F67:AJ67,LTA!F$102:AJ$102,LTA!F$105:AJ$105)</f>
        <v>442.71999999999991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88.23</v>
      </c>
      <c r="Z67" s="75">
        <f>IEX!P67</f>
        <v>0</v>
      </c>
      <c r="AA67" s="117">
        <f>STOA!J67</f>
        <v>203.16</v>
      </c>
      <c r="AB67" s="117">
        <f>-STOA!P67</f>
        <v>0</v>
      </c>
      <c r="AC67">
        <f t="shared" si="0"/>
        <v>17.621241899910761</v>
      </c>
      <c r="AD67">
        <f t="shared" si="1"/>
        <v>1984.7926103626755</v>
      </c>
      <c r="AE67">
        <f>'IDT-1'!F67</f>
        <v>0</v>
      </c>
      <c r="AF67" s="26"/>
      <c r="AG67">
        <f t="shared" si="2"/>
        <v>1984.7926103626755</v>
      </c>
      <c r="AI67" s="75">
        <f>PXIL!J67</f>
        <v>0</v>
      </c>
      <c r="AJ67" s="75">
        <f>PXIL!P67</f>
        <v>0</v>
      </c>
      <c r="AK67" s="75">
        <f>RTM_IEX!J67</f>
        <v>145.44999999999999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11.856836953196696</v>
      </c>
      <c r="F68">
        <f>GT_Spot!T68</f>
        <v>0</v>
      </c>
      <c r="G68">
        <f>PPCL_NG!T68</f>
        <v>23.14</v>
      </c>
      <c r="H68">
        <f>PPCL_Spot!T68</f>
        <v>6.6674356016916576</v>
      </c>
      <c r="I68">
        <f>Bawana_NG!T68</f>
        <v>66.754519333388075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821.48439750134503</v>
      </c>
      <c r="P68" s="77">
        <v>71.819999999999993</v>
      </c>
      <c r="Q68" s="77">
        <v>20.23</v>
      </c>
      <c r="R68" s="80">
        <v>19.2</v>
      </c>
      <c r="S68" s="80">
        <v>0</v>
      </c>
      <c r="T68" s="78">
        <f>SUMPRODUCT(LTA!F68:AJ68,LTA!F$101:AJ$101,LTA!F$105:AJ$105)</f>
        <v>79.53</v>
      </c>
      <c r="U68" s="78">
        <f>SUMPRODUCT(LTA!F68:AJ68,LTA!F$102:AJ$102,LTA!F$105:AJ$105)</f>
        <v>430.39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95.99</v>
      </c>
      <c r="Z68" s="75">
        <f>IEX!P68</f>
        <v>0</v>
      </c>
      <c r="AA68" s="117">
        <f>STOA!J68</f>
        <v>203.16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17.561836066628672</v>
      </c>
      <c r="AD68">
        <f t="shared" ref="AD68:AD98" si="4">SUM(B68:AB68,AI68:AR68)-AC68</f>
        <v>1978.1013533229927</v>
      </c>
      <c r="AE68">
        <f>'IDT-1'!F68</f>
        <v>0</v>
      </c>
      <c r="AF68" s="26"/>
      <c r="AG68">
        <f t="shared" ref="AG68:AG98" si="5">SUM(AD68:AF68)</f>
        <v>1978.1013533229927</v>
      </c>
      <c r="AI68" s="75">
        <f>PXIL!J68</f>
        <v>0</v>
      </c>
      <c r="AJ68" s="75">
        <f>PXIL!P68</f>
        <v>0</v>
      </c>
      <c r="AK68" s="75">
        <f>RTM_IEX!J68</f>
        <v>145.44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11.856836953196696</v>
      </c>
      <c r="F69">
        <f>GT_Spot!T69</f>
        <v>0</v>
      </c>
      <c r="G69">
        <f>PPCL_NG!T69</f>
        <v>23.14</v>
      </c>
      <c r="H69">
        <f>PPCL_Spot!T69</f>
        <v>6.6674356016916576</v>
      </c>
      <c r="I69">
        <f>Bawana_NG!T69</f>
        <v>66.337281258964794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822.74605500221492</v>
      </c>
      <c r="P69" s="77">
        <v>71.819999999999993</v>
      </c>
      <c r="Q69" s="77">
        <v>20.23</v>
      </c>
      <c r="R69" s="80">
        <v>19.2</v>
      </c>
      <c r="S69" s="80">
        <v>0</v>
      </c>
      <c r="T69" s="78">
        <f>SUMPRODUCT(LTA!F69:AJ69,LTA!F$101:AJ$101,LTA!F$105:AJ$105)</f>
        <v>75.3</v>
      </c>
      <c r="U69" s="78">
        <f>SUMPRODUCT(LTA!F69:AJ69,LTA!F$102:AJ$102,LTA!F$105:AJ$105)</f>
        <v>418.13999999999993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78.540000000000006</v>
      </c>
      <c r="Z69" s="75">
        <f>IEX!P69</f>
        <v>0</v>
      </c>
      <c r="AA69" s="117">
        <f>STOA!J69</f>
        <v>203.16</v>
      </c>
      <c r="AB69" s="117">
        <f>-STOA!P69</f>
        <v>0</v>
      </c>
      <c r="AC69">
        <f t="shared" si="3"/>
        <v>16.886650957581399</v>
      </c>
      <c r="AD69">
        <f t="shared" si="4"/>
        <v>1902.0509578584865</v>
      </c>
      <c r="AE69">
        <f>'IDT-1'!F69</f>
        <v>0</v>
      </c>
      <c r="AF69" s="26"/>
      <c r="AG69">
        <f t="shared" si="5"/>
        <v>1902.0509578584865</v>
      </c>
      <c r="AI69" s="75">
        <f>PXIL!J69</f>
        <v>0</v>
      </c>
      <c r="AJ69" s="75">
        <f>PXIL!P69</f>
        <v>0</v>
      </c>
      <c r="AK69" s="75">
        <f>RTM_IEX!J69</f>
        <v>101.8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11.882217090069283</v>
      </c>
      <c r="F70">
        <f>GT_Spot!T70</f>
        <v>0</v>
      </c>
      <c r="G70">
        <f>PPCL_NG!T70</f>
        <v>23.14</v>
      </c>
      <c r="H70">
        <f>PPCL_Spot!T70</f>
        <v>6.6674356016916576</v>
      </c>
      <c r="I70">
        <f>Bawana_NG!T70</f>
        <v>66.337281258964794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825.58339554357997</v>
      </c>
      <c r="P70" s="77">
        <v>71.819999999999993</v>
      </c>
      <c r="Q70" s="77">
        <v>20.23</v>
      </c>
      <c r="R70" s="80">
        <v>19.2</v>
      </c>
      <c r="S70" s="80">
        <v>0</v>
      </c>
      <c r="T70" s="78">
        <f>SUMPRODUCT(LTA!F70:AJ70,LTA!F$101:AJ$101,LTA!F$105:AJ$105)</f>
        <v>69.010000000000005</v>
      </c>
      <c r="U70" s="78">
        <f>SUMPRODUCT(LTA!F70:AJ70,LTA!F$102:AJ$102,LTA!F$105:AJ$105)</f>
        <v>404.84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72.72</v>
      </c>
      <c r="Z70" s="75">
        <f>IEX!P70</f>
        <v>0</v>
      </c>
      <c r="AA70" s="117">
        <f>STOA!J70</f>
        <v>203.16</v>
      </c>
      <c r="AB70" s="117">
        <f>-STOA!P70</f>
        <v>0</v>
      </c>
      <c r="AC70">
        <f t="shared" si="3"/>
        <v>17.072266899549891</v>
      </c>
      <c r="AD70">
        <f t="shared" si="4"/>
        <v>1922.9580625947558</v>
      </c>
      <c r="AE70">
        <f>'IDT-1'!F70</f>
        <v>0</v>
      </c>
      <c r="AF70" s="26"/>
      <c r="AG70">
        <f t="shared" si="5"/>
        <v>1922.9580625947558</v>
      </c>
      <c r="AI70" s="75">
        <f>PXIL!J70</f>
        <v>0</v>
      </c>
      <c r="AJ70" s="75">
        <f>PXIL!P70</f>
        <v>0</v>
      </c>
      <c r="AK70" s="75">
        <f>RTM_IEX!J70</f>
        <v>145.44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11.882217090069283</v>
      </c>
      <c r="F71">
        <f>GT_Spot!T71</f>
        <v>0</v>
      </c>
      <c r="G71">
        <f>PPCL_NG!T71</f>
        <v>23.14</v>
      </c>
      <c r="H71">
        <f>PPCL_Spot!T71</f>
        <v>6.6674356016916576</v>
      </c>
      <c r="I71">
        <f>Bawana_NG!T71</f>
        <v>66.337281258964794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824.12753887437987</v>
      </c>
      <c r="P71" s="77">
        <v>71.819999999999993</v>
      </c>
      <c r="Q71" s="77">
        <v>20.23</v>
      </c>
      <c r="R71" s="80">
        <v>18.07</v>
      </c>
      <c r="S71" s="80">
        <v>0</v>
      </c>
      <c r="T71" s="78">
        <f>SUMPRODUCT(LTA!F71:AJ71,LTA!F$101:AJ$101,LTA!F$105:AJ$105)</f>
        <v>57.480000000000004</v>
      </c>
      <c r="U71" s="78">
        <f>SUMPRODUCT(LTA!F71:AJ71,LTA!F$102:AJ$102,LTA!F$105:AJ$105)</f>
        <v>392.91999999999996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58.18</v>
      </c>
      <c r="Z71" s="75">
        <f>IEX!P71</f>
        <v>0</v>
      </c>
      <c r="AA71" s="117">
        <f>STOA!J71</f>
        <v>203.34</v>
      </c>
      <c r="AB71" s="117">
        <f>-STOA!P71</f>
        <v>0</v>
      </c>
      <c r="AC71">
        <f t="shared" si="3"/>
        <v>16.716695360860928</v>
      </c>
      <c r="AD71">
        <f t="shared" si="4"/>
        <v>1882.9077774642446</v>
      </c>
      <c r="AE71">
        <f>'IDT-1'!F71</f>
        <v>0</v>
      </c>
      <c r="AF71" s="26"/>
      <c r="AG71">
        <f t="shared" si="5"/>
        <v>1882.9077774642446</v>
      </c>
      <c r="AI71" s="75">
        <f>PXIL!J71</f>
        <v>0</v>
      </c>
      <c r="AJ71" s="75">
        <f>PXIL!P71</f>
        <v>0</v>
      </c>
      <c r="AK71" s="75">
        <f>RTM_IEX!J71</f>
        <v>145.43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11.882217090069283</v>
      </c>
      <c r="F72">
        <f>GT_Spot!T72</f>
        <v>0</v>
      </c>
      <c r="G72">
        <f>PPCL_NG!T72</f>
        <v>23.14</v>
      </c>
      <c r="H72">
        <f>PPCL_Spot!T72</f>
        <v>6.6674356016916576</v>
      </c>
      <c r="I72">
        <f>Bawana_NG!T72</f>
        <v>66.337281258964794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831.48261775705305</v>
      </c>
      <c r="P72" s="77">
        <v>71.819999999999993</v>
      </c>
      <c r="Q72" s="77">
        <v>20.23</v>
      </c>
      <c r="R72" s="80">
        <v>15.649999999999997</v>
      </c>
      <c r="S72" s="80">
        <v>0</v>
      </c>
      <c r="T72" s="78">
        <f>SUMPRODUCT(LTA!F72:AJ72,LTA!F$101:AJ$101,LTA!F$105:AJ$105)</f>
        <v>44.430000000000007</v>
      </c>
      <c r="U72" s="78">
        <f>SUMPRODUCT(LTA!F72:AJ72,LTA!F$102:AJ$102,LTA!F$105:AJ$105)</f>
        <v>381.61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52.36</v>
      </c>
      <c r="Z72" s="75">
        <f>IEX!P72</f>
        <v>0</v>
      </c>
      <c r="AA72" s="117">
        <f>STOA!J72</f>
        <v>203.34</v>
      </c>
      <c r="AB72" s="117">
        <f>-STOA!P72</f>
        <v>0</v>
      </c>
      <c r="AC72">
        <f t="shared" si="3"/>
        <v>16.494540055028455</v>
      </c>
      <c r="AD72">
        <f t="shared" si="4"/>
        <v>1857.8850116527506</v>
      </c>
      <c r="AE72">
        <f>'IDT-1'!F72</f>
        <v>0</v>
      </c>
      <c r="AF72" s="26"/>
      <c r="AG72">
        <f t="shared" si="5"/>
        <v>1857.8850116527506</v>
      </c>
      <c r="AI72" s="75">
        <f>PXIL!J72</f>
        <v>0</v>
      </c>
      <c r="AJ72" s="75">
        <f>PXIL!P72</f>
        <v>0</v>
      </c>
      <c r="AK72" s="75">
        <f>RTM_IEX!J72</f>
        <v>145.43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11.882217090069283</v>
      </c>
      <c r="F73">
        <f>GT_Spot!T73</f>
        <v>0</v>
      </c>
      <c r="G73">
        <f>PPCL_NG!T73</f>
        <v>23.14</v>
      </c>
      <c r="H73">
        <f>PPCL_Spot!T73</f>
        <v>6.2775855440215311</v>
      </c>
      <c r="I73">
        <f>Bawana_NG!T73</f>
        <v>66.337281258964794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828.12702987985313</v>
      </c>
      <c r="P73" s="77">
        <v>71.819999999999993</v>
      </c>
      <c r="Q73" s="77">
        <v>20.23</v>
      </c>
      <c r="R73" s="80">
        <v>11.330000000000002</v>
      </c>
      <c r="S73" s="80">
        <v>0</v>
      </c>
      <c r="T73" s="78">
        <f>SUMPRODUCT(LTA!F73:AJ73,LTA!F$101:AJ$101,LTA!F$105:AJ$105)</f>
        <v>30.76</v>
      </c>
      <c r="U73" s="78">
        <f>SUMPRODUCT(LTA!F73:AJ73,LTA!F$102:AJ$102,LTA!F$105:AJ$105)</f>
        <v>371.5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41.69</v>
      </c>
      <c r="Z73" s="75">
        <f>IEX!P73</f>
        <v>0</v>
      </c>
      <c r="AA73" s="117">
        <f>STOA!J73</f>
        <v>203.34</v>
      </c>
      <c r="AB73" s="117">
        <f>-STOA!P73</f>
        <v>0</v>
      </c>
      <c r="AC73">
        <f t="shared" si="3"/>
        <v>15.975380201201597</v>
      </c>
      <c r="AD73">
        <f t="shared" si="4"/>
        <v>1799.408733571707</v>
      </c>
      <c r="AE73">
        <f>'IDT-1'!F73</f>
        <v>0</v>
      </c>
      <c r="AF73" s="26"/>
      <c r="AG73">
        <f t="shared" si="5"/>
        <v>1799.408733571707</v>
      </c>
      <c r="AI73" s="75">
        <f>PXIL!J73</f>
        <v>0</v>
      </c>
      <c r="AJ73" s="75">
        <f>PXIL!P73</f>
        <v>0</v>
      </c>
      <c r="AK73" s="75">
        <f>RTM_IEX!J73</f>
        <v>128.94999999999999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11.882217090069283</v>
      </c>
      <c r="F74">
        <f>GT_Spot!T74</f>
        <v>0</v>
      </c>
      <c r="G74">
        <f>PPCL_NG!T74</f>
        <v>23.14</v>
      </c>
      <c r="H74">
        <f>PPCL_Spot!T74</f>
        <v>6.6674356016916576</v>
      </c>
      <c r="I74">
        <f>Bawana_NG!T74</f>
        <v>66.337281258964794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829.66054337618959</v>
      </c>
      <c r="P74" s="77">
        <v>71.819999999999993</v>
      </c>
      <c r="Q74" s="77">
        <v>20.23</v>
      </c>
      <c r="R74" s="80">
        <v>7.3775375375375383</v>
      </c>
      <c r="S74" s="80">
        <v>0</v>
      </c>
      <c r="T74" s="78">
        <f>SUMPRODUCT(LTA!F74:AJ74,LTA!F$101:AJ$101,LTA!F$105:AJ$105)</f>
        <v>23.23</v>
      </c>
      <c r="U74" s="78">
        <f>SUMPRODUCT(LTA!F74:AJ74,LTA!F$102:AJ$102,LTA!F$105:AJ$105)</f>
        <v>362.64000000000004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41.69</v>
      </c>
      <c r="Z74" s="75">
        <f>IEX!P74</f>
        <v>0</v>
      </c>
      <c r="AA74" s="117">
        <f>STOA!J74</f>
        <v>203.34</v>
      </c>
      <c r="AB74" s="117">
        <f>-STOA!P74</f>
        <v>0</v>
      </c>
      <c r="AC74">
        <f t="shared" si="3"/>
        <v>16.052212130807185</v>
      </c>
      <c r="AD74">
        <f t="shared" si="4"/>
        <v>1808.0628027336456</v>
      </c>
      <c r="AE74">
        <f>'IDT-1'!F74</f>
        <v>0</v>
      </c>
      <c r="AF74" s="26"/>
      <c r="AG74">
        <f t="shared" si="5"/>
        <v>1808.0628027336456</v>
      </c>
      <c r="AI74" s="75">
        <f>PXIL!J74</f>
        <v>0</v>
      </c>
      <c r="AJ74" s="75">
        <f>PXIL!P74</f>
        <v>0</v>
      </c>
      <c r="AK74" s="75">
        <f>RTM_IEX!J74</f>
        <v>156.1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11.986143187066975</v>
      </c>
      <c r="F75">
        <f>GT_Spot!T75</f>
        <v>0</v>
      </c>
      <c r="G75">
        <f>PPCL_NG!T75</f>
        <v>23.14</v>
      </c>
      <c r="H75">
        <f>PPCL_Spot!T75</f>
        <v>6.6674356016916576</v>
      </c>
      <c r="I75">
        <f>Bawana_NG!T75</f>
        <v>67.429999999999993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840.79489123410781</v>
      </c>
      <c r="P75" s="77">
        <v>73.482870761056404</v>
      </c>
      <c r="Q75" s="77">
        <v>20.23</v>
      </c>
      <c r="R75" s="80">
        <v>0</v>
      </c>
      <c r="S75" s="80">
        <v>0</v>
      </c>
      <c r="T75" s="78">
        <f>SUMPRODUCT(LTA!F75:AJ75,LTA!F$101:AJ$101,LTA!F$105:AJ$105)</f>
        <v>15.79</v>
      </c>
      <c r="U75" s="78">
        <f>SUMPRODUCT(LTA!F75:AJ75,LTA!F$102:AJ$102,LTA!F$105:AJ$105)</f>
        <v>362.80999999999995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14.54</v>
      </c>
      <c r="Z75" s="75">
        <f>IEX!P75</f>
        <v>0</v>
      </c>
      <c r="AA75" s="117">
        <f>STOA!J75</f>
        <v>203.44</v>
      </c>
      <c r="AB75" s="117">
        <f>-STOA!P75</f>
        <v>0</v>
      </c>
      <c r="AC75">
        <f t="shared" si="3"/>
        <v>15.031995798898521</v>
      </c>
      <c r="AD75">
        <f t="shared" si="4"/>
        <v>1693.1493449850241</v>
      </c>
      <c r="AE75">
        <f>'IDT-1'!F75</f>
        <v>0</v>
      </c>
      <c r="AF75" s="26"/>
      <c r="AG75">
        <f t="shared" si="5"/>
        <v>1693.1493449850241</v>
      </c>
      <c r="AI75" s="75">
        <f>PXIL!J75</f>
        <v>0</v>
      </c>
      <c r="AJ75" s="75">
        <f>PXIL!P75</f>
        <v>0</v>
      </c>
      <c r="AK75" s="75">
        <f>RTM_IEX!J75</f>
        <v>67.87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11.986143187066975</v>
      </c>
      <c r="F76">
        <f>GT_Spot!T76</f>
        <v>0</v>
      </c>
      <c r="G76">
        <f>PPCL_NG!T76</f>
        <v>23.14</v>
      </c>
      <c r="H76">
        <f>PPCL_Spot!T76</f>
        <v>6.6674356016916576</v>
      </c>
      <c r="I76">
        <f>Bawana_NG!T76</f>
        <v>67.429999999999993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843.68265662645695</v>
      </c>
      <c r="P76" s="77">
        <v>73.482870761056404</v>
      </c>
      <c r="Q76" s="77">
        <v>20.23</v>
      </c>
      <c r="R76" s="80">
        <v>0</v>
      </c>
      <c r="S76" s="80">
        <v>0</v>
      </c>
      <c r="T76" s="78">
        <f>SUMPRODUCT(LTA!F76:AJ76,LTA!F$101:AJ$101,LTA!F$105:AJ$105)</f>
        <v>7.13</v>
      </c>
      <c r="U76" s="78">
        <f>SUMPRODUCT(LTA!F76:AJ76,LTA!F$102:AJ$102,LTA!F$105:AJ$105)</f>
        <v>362.25999999999993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14.54</v>
      </c>
      <c r="Z76" s="75">
        <f>IEX!P76</f>
        <v>0</v>
      </c>
      <c r="AA76" s="117">
        <f>STOA!J76</f>
        <v>203.44</v>
      </c>
      <c r="AB76" s="117">
        <f>-STOA!P76</f>
        <v>0</v>
      </c>
      <c r="AC76">
        <f t="shared" si="3"/>
        <v>15.300552134351195</v>
      </c>
      <c r="AD76">
        <f t="shared" si="4"/>
        <v>1723.398554041921</v>
      </c>
      <c r="AE76">
        <f>'IDT-1'!F76</f>
        <v>0</v>
      </c>
      <c r="AF76" s="26"/>
      <c r="AG76">
        <f t="shared" si="5"/>
        <v>1723.398554041921</v>
      </c>
      <c r="AI76" s="75">
        <f>PXIL!J76</f>
        <v>0</v>
      </c>
      <c r="AJ76" s="75">
        <f>PXIL!P76</f>
        <v>0</v>
      </c>
      <c r="AK76" s="75">
        <f>RTM_IEX!J76</f>
        <v>104.71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8.4597543558983137</v>
      </c>
      <c r="F77">
        <f>GT_Spot!T77</f>
        <v>0</v>
      </c>
      <c r="G77">
        <f>PPCL_NG!T77</f>
        <v>23.14</v>
      </c>
      <c r="H77">
        <f>PPCL_Spot!T77</f>
        <v>3.85</v>
      </c>
      <c r="I77">
        <f>Bawana_NG!T77</f>
        <v>67.429999999999993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851.218261659257</v>
      </c>
      <c r="P77" s="77">
        <v>73.482870761056404</v>
      </c>
      <c r="Q77" s="77">
        <v>20.23</v>
      </c>
      <c r="R77" s="80">
        <v>0</v>
      </c>
      <c r="S77" s="80">
        <v>0</v>
      </c>
      <c r="T77" s="78">
        <f>SUMPRODUCT(LTA!F77:AJ77,LTA!F$101:AJ$101,LTA!F$105:AJ$105)</f>
        <v>2.67</v>
      </c>
      <c r="U77" s="78">
        <f>SUMPRODUCT(LTA!F77:AJ77,LTA!F$102:AJ$102,LTA!F$105:AJ$105)</f>
        <v>361.99999999999994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80.569999999999993</v>
      </c>
      <c r="Z77" s="75">
        <f>IEX!P77</f>
        <v>0</v>
      </c>
      <c r="AA77" s="117">
        <f>STOA!J77</f>
        <v>203.44</v>
      </c>
      <c r="AB77" s="117">
        <f>-STOA!P77</f>
        <v>0</v>
      </c>
      <c r="AC77">
        <f t="shared" si="3"/>
        <v>15.406959803630665</v>
      </c>
      <c r="AD77">
        <f t="shared" si="4"/>
        <v>1735.3839269725811</v>
      </c>
      <c r="AE77">
        <f>'IDT-1'!F77</f>
        <v>0</v>
      </c>
      <c r="AF77" s="26"/>
      <c r="AG77">
        <f t="shared" si="5"/>
        <v>1735.3839269725811</v>
      </c>
      <c r="AI77" s="75">
        <f>PXIL!J77</f>
        <v>0</v>
      </c>
      <c r="AJ77" s="75">
        <f>PXIL!P77</f>
        <v>0</v>
      </c>
      <c r="AK77" s="75">
        <f>RTM_IEX!J77</f>
        <v>54.3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11.986143187066975</v>
      </c>
      <c r="F78">
        <f>GT_Spot!T78</f>
        <v>0</v>
      </c>
      <c r="G78">
        <f>PPCL_NG!T78</f>
        <v>23.14</v>
      </c>
      <c r="H78">
        <f>PPCL_Spot!T78</f>
        <v>6.6674356016916576</v>
      </c>
      <c r="I78">
        <f>Bawana_NG!T78</f>
        <v>67.429999999999993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858.40108109411597</v>
      </c>
      <c r="P78" s="77">
        <v>73.482870761056404</v>
      </c>
      <c r="Q78" s="77">
        <v>20.23</v>
      </c>
      <c r="R78" s="80">
        <v>0</v>
      </c>
      <c r="S78" s="80">
        <v>0</v>
      </c>
      <c r="T78" s="78">
        <f>SUMPRODUCT(LTA!F78:AJ78,LTA!F$101:AJ$101,LTA!F$105:AJ$105)</f>
        <v>0.67</v>
      </c>
      <c r="U78" s="78">
        <f>SUMPRODUCT(LTA!F78:AJ78,LTA!F$102:AJ$102,LTA!F$105:AJ$105)</f>
        <v>362.84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78.569999999999993</v>
      </c>
      <c r="Z78" s="75">
        <f>IEX!P78</f>
        <v>0</v>
      </c>
      <c r="AA78" s="117">
        <f>STOA!J78</f>
        <v>203.44</v>
      </c>
      <c r="AB78" s="117">
        <f>-STOA!P78</f>
        <v>0</v>
      </c>
      <c r="AC78">
        <f t="shared" si="3"/>
        <v>15.476010269666594</v>
      </c>
      <c r="AD78">
        <f t="shared" si="4"/>
        <v>1743.1615203742642</v>
      </c>
      <c r="AE78">
        <f>'IDT-1'!F78</f>
        <v>0</v>
      </c>
      <c r="AF78" s="26"/>
      <c r="AG78">
        <f t="shared" si="5"/>
        <v>1743.1615203742642</v>
      </c>
      <c r="AI78" s="75">
        <f>PXIL!J78</f>
        <v>0</v>
      </c>
      <c r="AJ78" s="75">
        <f>PXIL!P78</f>
        <v>0</v>
      </c>
      <c r="AK78" s="75">
        <f>RTM_IEX!J78</f>
        <v>51.78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8.4597543558983137</v>
      </c>
      <c r="F79">
        <f>GT_Spot!T79</f>
        <v>0</v>
      </c>
      <c r="G79">
        <f>PPCL_NG!T79</f>
        <v>23</v>
      </c>
      <c r="H79">
        <f>PPCL_Spot!T79</f>
        <v>3.1787773933102654</v>
      </c>
      <c r="I79">
        <f>Bawana_NG!T79</f>
        <v>67.429999999999993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873.5309543809102</v>
      </c>
      <c r="P79" s="77">
        <v>73.482870761056404</v>
      </c>
      <c r="Q79" s="77">
        <v>20.23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362.8599999999999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66.02</v>
      </c>
      <c r="Z79" s="75">
        <f>IEX!P79</f>
        <v>0</v>
      </c>
      <c r="AA79" s="117">
        <f>STOA!J79</f>
        <v>203.53</v>
      </c>
      <c r="AB79" s="117">
        <f>-STOA!P79</f>
        <v>0</v>
      </c>
      <c r="AC79">
        <f t="shared" si="3"/>
        <v>15.303924740642341</v>
      </c>
      <c r="AD79">
        <f t="shared" si="4"/>
        <v>1723.7784321505326</v>
      </c>
      <c r="AE79">
        <f>'IDT-1'!F79</f>
        <v>0</v>
      </c>
      <c r="AF79" s="26"/>
      <c r="AG79">
        <f t="shared" si="5"/>
        <v>1723.7784321505326</v>
      </c>
      <c r="AI79" s="75">
        <f>PXIL!J79</f>
        <v>0</v>
      </c>
      <c r="AJ79" s="75">
        <f>PXIL!P79</f>
        <v>0</v>
      </c>
      <c r="AK79" s="75">
        <f>RTM_IEX!J79</f>
        <v>37.36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8.4597543558983137</v>
      </c>
      <c r="F80">
        <f>GT_Spot!T80</f>
        <v>0</v>
      </c>
      <c r="G80">
        <f>PPCL_NG!T80</f>
        <v>23.14</v>
      </c>
      <c r="H80">
        <f>PPCL_Spot!T80</f>
        <v>3.85</v>
      </c>
      <c r="I80">
        <f>Bawana_NG!T80</f>
        <v>67.429999999999993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888.8297670945102</v>
      </c>
      <c r="P80" s="77">
        <v>73.482870761056404</v>
      </c>
      <c r="Q80" s="77">
        <v>20.23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363.4799999999999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61.27</v>
      </c>
      <c r="Z80" s="75">
        <f>IEX!P80</f>
        <v>0</v>
      </c>
      <c r="AA80" s="117">
        <f>STOA!J80</f>
        <v>203.53</v>
      </c>
      <c r="AB80" s="117">
        <f>-STOA!P80</f>
        <v>0</v>
      </c>
      <c r="AC80">
        <f t="shared" si="3"/>
        <v>15.38083705146089</v>
      </c>
      <c r="AD80">
        <f t="shared" si="4"/>
        <v>1732.4415551600036</v>
      </c>
      <c r="AE80">
        <f>'IDT-1'!F80</f>
        <v>0</v>
      </c>
      <c r="AF80" s="26"/>
      <c r="AG80">
        <f t="shared" si="5"/>
        <v>1732.4415551600036</v>
      </c>
      <c r="AI80" s="75">
        <f>PXIL!J80</f>
        <v>0</v>
      </c>
      <c r="AJ80" s="75">
        <f>PXIL!P80</f>
        <v>0</v>
      </c>
      <c r="AK80" s="75">
        <f>RTM_IEX!J80</f>
        <v>34.119999999999997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11.986143187066975</v>
      </c>
      <c r="F81">
        <f>GT_Spot!T81</f>
        <v>0</v>
      </c>
      <c r="G81">
        <f>PPCL_NG!T81</f>
        <v>23.14</v>
      </c>
      <c r="H81">
        <f>PPCL_Spot!T81</f>
        <v>6.6674356016916576</v>
      </c>
      <c r="I81">
        <f>Bawana_NG!T81</f>
        <v>67.429999999999993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887.62928385211023</v>
      </c>
      <c r="P81" s="77">
        <v>73.482870761056404</v>
      </c>
      <c r="Q81" s="77">
        <v>20.23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363.59999999999991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67</v>
      </c>
      <c r="Z81" s="75">
        <f>IEX!P81</f>
        <v>0</v>
      </c>
      <c r="AA81" s="117">
        <f>STOA!J81</f>
        <v>203.53</v>
      </c>
      <c r="AB81" s="117">
        <f>-STOA!P81</f>
        <v>0</v>
      </c>
      <c r="AC81">
        <f t="shared" si="3"/>
        <v>15.821834453936942</v>
      </c>
      <c r="AD81">
        <f t="shared" si="4"/>
        <v>1782.1138989479882</v>
      </c>
      <c r="AE81">
        <f>'IDT-1'!F81</f>
        <v>0</v>
      </c>
      <c r="AF81" s="26"/>
      <c r="AG81">
        <f t="shared" si="5"/>
        <v>1782.1138989479882</v>
      </c>
      <c r="AI81" s="75">
        <f>PXIL!J81</f>
        <v>0</v>
      </c>
      <c r="AJ81" s="75">
        <f>PXIL!P81</f>
        <v>0</v>
      </c>
      <c r="AK81" s="75">
        <f>RTM_IEX!J81</f>
        <v>73.239999999999995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8.4597543558983137</v>
      </c>
      <c r="F82">
        <f>GT_Spot!T82</f>
        <v>0</v>
      </c>
      <c r="G82">
        <f>PPCL_NG!T82</f>
        <v>23.14</v>
      </c>
      <c r="H82">
        <f>PPCL_Spot!T82</f>
        <v>3.85</v>
      </c>
      <c r="I82">
        <f>Bawana_NG!T82</f>
        <v>67.429999999999993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887.78170914851023</v>
      </c>
      <c r="P82" s="77">
        <v>73.482870761056404</v>
      </c>
      <c r="Q82" s="77">
        <v>20.23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364.05999999999995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71.73</v>
      </c>
      <c r="Z82" s="75">
        <f>IEX!P82</f>
        <v>0</v>
      </c>
      <c r="AA82" s="117">
        <f>STOA!J82</f>
        <v>203.53</v>
      </c>
      <c r="AB82" s="117">
        <f>-STOA!P82</f>
        <v>0</v>
      </c>
      <c r="AC82">
        <f t="shared" si="3"/>
        <v>15.387542141536093</v>
      </c>
      <c r="AD82">
        <f t="shared" si="4"/>
        <v>1733.1967921239288</v>
      </c>
      <c r="AE82">
        <f>'IDT-1'!F82</f>
        <v>0</v>
      </c>
      <c r="AF82" s="26"/>
      <c r="AG82">
        <f t="shared" si="5"/>
        <v>1733.1967921239288</v>
      </c>
      <c r="AI82" s="75">
        <f>PXIL!J82</f>
        <v>0</v>
      </c>
      <c r="AJ82" s="75">
        <f>PXIL!P82</f>
        <v>0</v>
      </c>
      <c r="AK82" s="75">
        <f>RTM_IEX!J82</f>
        <v>24.89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8.4597543558983137</v>
      </c>
      <c r="F83">
        <f>GT_Spot!T83</f>
        <v>0</v>
      </c>
      <c r="G83">
        <f>PPCL_NG!T83</f>
        <v>23.14</v>
      </c>
      <c r="H83">
        <f>PPCL_Spot!T83</f>
        <v>3.85</v>
      </c>
      <c r="I83">
        <f>Bawana_NG!T83</f>
        <v>67.429999999999993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890.37650911211028</v>
      </c>
      <c r="P83" s="77">
        <v>73.482870761056404</v>
      </c>
      <c r="Q83" s="77">
        <v>20.23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362.65999999999991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74.819999999999993</v>
      </c>
      <c r="Z83" s="75">
        <f>IEX!P83</f>
        <v>0</v>
      </c>
      <c r="AA83" s="117">
        <f>STOA!J83</f>
        <v>203.44</v>
      </c>
      <c r="AB83" s="117">
        <f>-STOA!P83</f>
        <v>0</v>
      </c>
      <c r="AC83">
        <f t="shared" si="3"/>
        <v>16.056648381215773</v>
      </c>
      <c r="AD83">
        <f t="shared" si="4"/>
        <v>1808.5624858478491</v>
      </c>
      <c r="AE83">
        <f>'IDT-1'!F83</f>
        <v>0</v>
      </c>
      <c r="AF83" s="26"/>
      <c r="AG83">
        <f t="shared" si="5"/>
        <v>1808.5624858478491</v>
      </c>
      <c r="AI83" s="75">
        <f>PXIL!J83</f>
        <v>0</v>
      </c>
      <c r="AJ83" s="75">
        <f>PXIL!P83</f>
        <v>0</v>
      </c>
      <c r="AK83" s="75">
        <f>RTM_IEX!J83</f>
        <v>96.73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8.4597543558983137</v>
      </c>
      <c r="F84">
        <f>GT_Spot!T84</f>
        <v>0</v>
      </c>
      <c r="G84">
        <f>PPCL_NG!T84</f>
        <v>23.14</v>
      </c>
      <c r="H84">
        <f>PPCL_Spot!T84</f>
        <v>3.85</v>
      </c>
      <c r="I84">
        <f>Bawana_NG!T84</f>
        <v>67.429999999999993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890.37650911211028</v>
      </c>
      <c r="P84" s="77">
        <v>73.482870761056404</v>
      </c>
      <c r="Q84" s="77">
        <v>20.23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362.74999999999994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68.36</v>
      </c>
      <c r="Z84" s="75">
        <f>IEX!P84</f>
        <v>0</v>
      </c>
      <c r="AA84" s="117">
        <f>STOA!J84</f>
        <v>203.44</v>
      </c>
      <c r="AB84" s="117">
        <f>-STOA!P84</f>
        <v>0</v>
      </c>
      <c r="AC84">
        <f t="shared" si="3"/>
        <v>15.937848381215773</v>
      </c>
      <c r="AD84">
        <f t="shared" si="4"/>
        <v>1795.181285847849</v>
      </c>
      <c r="AE84">
        <f>'IDT-1'!F84</f>
        <v>0</v>
      </c>
      <c r="AF84" s="26"/>
      <c r="AG84">
        <f t="shared" si="5"/>
        <v>1795.181285847849</v>
      </c>
      <c r="AI84" s="75">
        <f>PXIL!J84</f>
        <v>0</v>
      </c>
      <c r="AJ84" s="75">
        <f>PXIL!P84</f>
        <v>0</v>
      </c>
      <c r="AK84" s="75">
        <f>RTM_IEX!J84</f>
        <v>89.6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11.986143187066975</v>
      </c>
      <c r="F85">
        <f>GT_Spot!T85</f>
        <v>0</v>
      </c>
      <c r="G85">
        <f>PPCL_NG!T85</f>
        <v>23</v>
      </c>
      <c r="H85">
        <f>PPCL_Spot!T85</f>
        <v>4.9181084198385241</v>
      </c>
      <c r="I85">
        <f>Bawana_NG!T85</f>
        <v>67.429999999999993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890.37650911211028</v>
      </c>
      <c r="P85" s="77">
        <v>73.482870761056404</v>
      </c>
      <c r="Q85" s="77">
        <v>20.23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363.96999999999997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54.79</v>
      </c>
      <c r="Z85" s="75">
        <f>IEX!P85</f>
        <v>0</v>
      </c>
      <c r="AA85" s="117">
        <f>STOA!J85</f>
        <v>203.44</v>
      </c>
      <c r="AB85" s="117">
        <f>-STOA!P85</f>
        <v>0</v>
      </c>
      <c r="AC85">
        <f t="shared" si="3"/>
        <v>15.509503957024636</v>
      </c>
      <c r="AD85">
        <f t="shared" si="4"/>
        <v>1746.9341275230474</v>
      </c>
      <c r="AE85">
        <f>'IDT-1'!F85</f>
        <v>0</v>
      </c>
      <c r="AF85" s="26"/>
      <c r="AG85">
        <f t="shared" si="5"/>
        <v>1746.9341275230474</v>
      </c>
      <c r="AI85" s="75">
        <f>PXIL!J85</f>
        <v>0</v>
      </c>
      <c r="AJ85" s="75">
        <f>PXIL!P85</f>
        <v>0</v>
      </c>
      <c r="AK85" s="75">
        <f>RTM_IEX!J85</f>
        <v>48.82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11.986143187066975</v>
      </c>
      <c r="F86">
        <f>GT_Spot!T86</f>
        <v>0</v>
      </c>
      <c r="G86">
        <f>PPCL_NG!T86</f>
        <v>23.14</v>
      </c>
      <c r="H86">
        <f>PPCL_Spot!T86</f>
        <v>6.6674356016916576</v>
      </c>
      <c r="I86">
        <f>Bawana_NG!T86</f>
        <v>67.86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875.35348489908631</v>
      </c>
      <c r="P86" s="77">
        <v>73.482870761056404</v>
      </c>
      <c r="Q86" s="77">
        <v>20.23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364.09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52.67</v>
      </c>
      <c r="Z86" s="75">
        <f>IEX!P86</f>
        <v>0</v>
      </c>
      <c r="AA86" s="117">
        <f>STOA!J86</f>
        <v>203.44</v>
      </c>
      <c r="AB86" s="117">
        <f>-STOA!P86</f>
        <v>0</v>
      </c>
      <c r="AC86">
        <f t="shared" si="3"/>
        <v>15.383455423150332</v>
      </c>
      <c r="AD86">
        <f t="shared" si="4"/>
        <v>1732.7364790257511</v>
      </c>
      <c r="AE86">
        <f>'IDT-1'!F86</f>
        <v>0</v>
      </c>
      <c r="AF86" s="26"/>
      <c r="AG86">
        <f t="shared" si="5"/>
        <v>1732.7364790257511</v>
      </c>
      <c r="AI86" s="75">
        <f>PXIL!J86</f>
        <v>0</v>
      </c>
      <c r="AJ86" s="75">
        <f>PXIL!P86</f>
        <v>0</v>
      </c>
      <c r="AK86" s="75">
        <f>RTM_IEX!J86</f>
        <v>49.2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11.986143187066975</v>
      </c>
      <c r="F87">
        <f>GT_Spot!T87</f>
        <v>0</v>
      </c>
      <c r="G87">
        <f>PPCL_NG!T87</f>
        <v>23.14</v>
      </c>
      <c r="H87">
        <f>PPCL_Spot!T87</f>
        <v>7</v>
      </c>
      <c r="I87">
        <f>Bawana_NG!T87</f>
        <v>67.86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861.84079519391571</v>
      </c>
      <c r="P87" s="77">
        <v>73.482870761056404</v>
      </c>
      <c r="Q87" s="77">
        <v>20.23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363.26000000000005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60.89</v>
      </c>
      <c r="Z87" s="75">
        <f>IEX!P87</f>
        <v>0</v>
      </c>
      <c r="AA87" s="117">
        <f>STOA!J87</f>
        <v>203.25</v>
      </c>
      <c r="AB87" s="117">
        <f>-STOA!P87</f>
        <v>0</v>
      </c>
      <c r="AC87">
        <f t="shared" si="3"/>
        <v>14.986651595671898</v>
      </c>
      <c r="AD87">
        <f t="shared" si="4"/>
        <v>1667.9531575463673</v>
      </c>
      <c r="AE87">
        <f>'IDT-1'!F87</f>
        <v>0</v>
      </c>
      <c r="AF87" s="26"/>
      <c r="AG87">
        <f t="shared" si="5"/>
        <v>1667.9531575463673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11.986143187066975</v>
      </c>
      <c r="F88">
        <f>GT_Spot!T88</f>
        <v>0</v>
      </c>
      <c r="G88">
        <f>PPCL_NG!T88</f>
        <v>23.14</v>
      </c>
      <c r="H88">
        <f>PPCL_Spot!T88</f>
        <v>7</v>
      </c>
      <c r="I88">
        <f>Bawana_NG!T88</f>
        <v>67.86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862.14564578671559</v>
      </c>
      <c r="P88" s="77">
        <v>73.482870761056404</v>
      </c>
      <c r="Q88" s="77">
        <v>20.23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365.6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73.88</v>
      </c>
      <c r="Z88" s="75">
        <f>IEX!P88</f>
        <v>0</v>
      </c>
      <c r="AA88" s="117">
        <f>STOA!J88</f>
        <v>203.25</v>
      </c>
      <c r="AB88" s="117">
        <f>-STOA!P88</f>
        <v>0</v>
      </c>
      <c r="AC88">
        <f t="shared" si="3"/>
        <v>15.334481005666586</v>
      </c>
      <c r="AD88">
        <f t="shared" si="4"/>
        <v>1727.2201787291729</v>
      </c>
      <c r="AE88">
        <f>'IDT-1'!F88</f>
        <v>0</v>
      </c>
      <c r="AF88" s="26"/>
      <c r="AG88">
        <f t="shared" si="5"/>
        <v>1727.2201787291729</v>
      </c>
      <c r="AI88" s="75">
        <f>PXIL!J88</f>
        <v>0</v>
      </c>
      <c r="AJ88" s="75">
        <f>PXIL!P88</f>
        <v>0</v>
      </c>
      <c r="AK88" s="75">
        <f>RTM_IEX!J88</f>
        <v>33.979999999999997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11.986143187066975</v>
      </c>
      <c r="F89">
        <f>GT_Spot!T89</f>
        <v>0</v>
      </c>
      <c r="G89">
        <f>PPCL_NG!T89</f>
        <v>23.14</v>
      </c>
      <c r="H89">
        <f>PPCL_Spot!T89</f>
        <v>7</v>
      </c>
      <c r="I89">
        <f>Bawana_NG!T89</f>
        <v>67.86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862.06377950712533</v>
      </c>
      <c r="P89" s="77">
        <v>73.482870761056404</v>
      </c>
      <c r="Q89" s="77">
        <v>20.23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365.89000000000004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102.17</v>
      </c>
      <c r="Z89" s="75">
        <f>IEX!P89</f>
        <v>0</v>
      </c>
      <c r="AA89" s="117">
        <f>STOA!J89</f>
        <v>203.25</v>
      </c>
      <c r="AB89" s="117">
        <f>-STOA!P89</f>
        <v>0</v>
      </c>
      <c r="AC89">
        <f t="shared" si="3"/>
        <v>15.826032582406192</v>
      </c>
      <c r="AD89">
        <f t="shared" si="4"/>
        <v>1782.5867608728427</v>
      </c>
      <c r="AE89">
        <f>'IDT-1'!F89</f>
        <v>0</v>
      </c>
      <c r="AF89" s="26"/>
      <c r="AG89">
        <f t="shared" si="5"/>
        <v>1782.5867608728427</v>
      </c>
      <c r="AI89" s="75">
        <f>PXIL!J89</f>
        <v>0</v>
      </c>
      <c r="AJ89" s="75">
        <f>PXIL!P89</f>
        <v>0</v>
      </c>
      <c r="AK89" s="75">
        <f>RTM_IEX!J89</f>
        <v>61.34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11.986143187066975</v>
      </c>
      <c r="F90">
        <f>GT_Spot!T90</f>
        <v>0</v>
      </c>
      <c r="G90">
        <f>PPCL_NG!T90</f>
        <v>23.14</v>
      </c>
      <c r="H90">
        <f>PPCL_Spot!T90</f>
        <v>7</v>
      </c>
      <c r="I90">
        <f>Bawana_NG!T90</f>
        <v>67.86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862.06377950712533</v>
      </c>
      <c r="P90" s="77">
        <v>73.482870761056404</v>
      </c>
      <c r="Q90" s="77">
        <v>20.23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366.25000000000006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134.77000000000001</v>
      </c>
      <c r="Z90" s="75">
        <f>IEX!P90</f>
        <v>0</v>
      </c>
      <c r="AA90" s="117">
        <f>STOA!J90</f>
        <v>203.25</v>
      </c>
      <c r="AB90" s="117">
        <f>-STOA!P90</f>
        <v>0</v>
      </c>
      <c r="AC90">
        <f t="shared" si="3"/>
        <v>16.34180058240619</v>
      </c>
      <c r="AD90">
        <f t="shared" si="4"/>
        <v>1840.6809928728426</v>
      </c>
      <c r="AE90">
        <f>'IDT-1'!F90</f>
        <v>0</v>
      </c>
      <c r="AF90" s="26"/>
      <c r="AG90">
        <f t="shared" si="5"/>
        <v>1840.6809928728426</v>
      </c>
      <c r="AI90" s="75">
        <f>PXIL!J90</f>
        <v>0</v>
      </c>
      <c r="AJ90" s="75">
        <f>PXIL!P90</f>
        <v>0</v>
      </c>
      <c r="AK90" s="75">
        <f>RTM_IEX!J90</f>
        <v>86.99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11.986143187066975</v>
      </c>
      <c r="F91">
        <f>GT_Spot!T91</f>
        <v>0</v>
      </c>
      <c r="G91">
        <f>PPCL_NG!T91</f>
        <v>23</v>
      </c>
      <c r="H91">
        <f>PPCL_Spot!T91</f>
        <v>5.4881075491209934</v>
      </c>
      <c r="I91">
        <f>Bawana_NG!T91</f>
        <v>67.85728135891992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864.57206955669608</v>
      </c>
      <c r="P91" s="77">
        <v>73.482870761056404</v>
      </c>
      <c r="Q91" s="77">
        <v>20.23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365.53000000000003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147.72999999999999</v>
      </c>
      <c r="Z91" s="75">
        <f>IEX!P91</f>
        <v>0</v>
      </c>
      <c r="AA91" s="117">
        <f>STOA!J91</f>
        <v>203.16</v>
      </c>
      <c r="AB91" s="117">
        <f>-STOA!P91</f>
        <v>0</v>
      </c>
      <c r="AC91">
        <f t="shared" si="3"/>
        <v>16.71460095723317</v>
      </c>
      <c r="AD91">
        <f t="shared" si="4"/>
        <v>1882.6718714556271</v>
      </c>
      <c r="AE91">
        <f>'IDT-1'!F91</f>
        <v>0</v>
      </c>
      <c r="AF91" s="26"/>
      <c r="AG91">
        <f t="shared" si="5"/>
        <v>1882.6718714556271</v>
      </c>
      <c r="AI91" s="75">
        <f>PXIL!J91</f>
        <v>0</v>
      </c>
      <c r="AJ91" s="75">
        <f>PXIL!P91</f>
        <v>0</v>
      </c>
      <c r="AK91" s="75">
        <f>RTM_IEX!J91</f>
        <v>116.35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11.986143187066975</v>
      </c>
      <c r="F92">
        <f>GT_Spot!T92</f>
        <v>0</v>
      </c>
      <c r="G92">
        <f>PPCL_NG!T92</f>
        <v>23.14</v>
      </c>
      <c r="H92">
        <f>PPCL_Spot!T92</f>
        <v>7</v>
      </c>
      <c r="I92">
        <f>Bawana_NG!T92</f>
        <v>68.300000000000011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864.57206955669608</v>
      </c>
      <c r="P92" s="77">
        <v>73.482870761056404</v>
      </c>
      <c r="Q92" s="77">
        <v>20.23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365.85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175.67</v>
      </c>
      <c r="Z92" s="75">
        <f>IEX!P92</f>
        <v>0</v>
      </c>
      <c r="AA92" s="117">
        <f>STOA!J92</f>
        <v>203.16</v>
      </c>
      <c r="AB92" s="117">
        <f>-STOA!P92</f>
        <v>0</v>
      </c>
      <c r="AC92">
        <f t="shared" si="3"/>
        <v>16.555097534842417</v>
      </c>
      <c r="AD92">
        <f t="shared" si="4"/>
        <v>1864.7059859699775</v>
      </c>
      <c r="AE92">
        <f>'IDT-1'!F92</f>
        <v>0</v>
      </c>
      <c r="AF92" s="26"/>
      <c r="AG92">
        <f t="shared" si="5"/>
        <v>1864.7059859699775</v>
      </c>
      <c r="AI92" s="75">
        <f>PXIL!J92</f>
        <v>0</v>
      </c>
      <c r="AJ92" s="75">
        <f>PXIL!P92</f>
        <v>0</v>
      </c>
      <c r="AK92" s="75">
        <f>RTM_IEX!J92</f>
        <v>67.87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11.986143187066975</v>
      </c>
      <c r="F93">
        <f>GT_Spot!T93</f>
        <v>0</v>
      </c>
      <c r="G93">
        <f>PPCL_NG!T93</f>
        <v>23.14</v>
      </c>
      <c r="H93">
        <f>PPCL_Spot!T93</f>
        <v>7</v>
      </c>
      <c r="I93">
        <f>Bawana_NG!T93</f>
        <v>68.300000000000011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864.29628105612005</v>
      </c>
      <c r="P93" s="77">
        <v>73.482870761056404</v>
      </c>
      <c r="Q93" s="77">
        <v>20.23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363.39000000000004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190.59</v>
      </c>
      <c r="Z93" s="75">
        <f>IEX!P93</f>
        <v>0</v>
      </c>
      <c r="AA93" s="117">
        <f>STOA!J93</f>
        <v>203.16</v>
      </c>
      <c r="AB93" s="117">
        <f>-STOA!P93</f>
        <v>0</v>
      </c>
      <c r="AC93">
        <f t="shared" si="3"/>
        <v>16.551262596037343</v>
      </c>
      <c r="AD93">
        <f t="shared" si="4"/>
        <v>1864.2740324082063</v>
      </c>
      <c r="AE93">
        <f>'IDT-1'!F93</f>
        <v>0</v>
      </c>
      <c r="AF93" s="26"/>
      <c r="AG93">
        <f t="shared" si="5"/>
        <v>1864.2740324082063</v>
      </c>
      <c r="AI93" s="75">
        <f>PXIL!J93</f>
        <v>0</v>
      </c>
      <c r="AJ93" s="75">
        <f>PXIL!P93</f>
        <v>0</v>
      </c>
      <c r="AK93" s="75">
        <f>RTM_IEX!J93</f>
        <v>55.25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11.986143187066975</v>
      </c>
      <c r="F94">
        <f>GT_Spot!T94</f>
        <v>0</v>
      </c>
      <c r="G94">
        <f>PPCL_NG!T94</f>
        <v>23.14</v>
      </c>
      <c r="H94">
        <f>PPCL_Spot!T94</f>
        <v>7</v>
      </c>
      <c r="I94">
        <f>Bawana_NG!T94</f>
        <v>68.300000000000011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864.29628105612005</v>
      </c>
      <c r="P94" s="77">
        <v>73.482870761056404</v>
      </c>
      <c r="Q94" s="77">
        <v>20.23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363.51000000000005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203.46</v>
      </c>
      <c r="Z94" s="75">
        <f>IEX!P94</f>
        <v>0</v>
      </c>
      <c r="AA94" s="117">
        <f>STOA!J94</f>
        <v>203.16</v>
      </c>
      <c r="AB94" s="117">
        <f>-STOA!P94</f>
        <v>0</v>
      </c>
      <c r="AC94">
        <f t="shared" si="3"/>
        <v>16.991086596037345</v>
      </c>
      <c r="AD94">
        <f t="shared" si="4"/>
        <v>1913.8142084082062</v>
      </c>
      <c r="AE94">
        <f>'IDT-1'!F94</f>
        <v>0</v>
      </c>
      <c r="AF94" s="26"/>
      <c r="AG94">
        <f t="shared" si="5"/>
        <v>1913.8142084082062</v>
      </c>
      <c r="AI94" s="75">
        <f>PXIL!J94</f>
        <v>0</v>
      </c>
      <c r="AJ94" s="75">
        <f>PXIL!P94</f>
        <v>0</v>
      </c>
      <c r="AK94" s="75">
        <f>RTM_IEX!J94</f>
        <v>92.24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11.989896154925626</v>
      </c>
      <c r="F95">
        <f>GT_Spot!T95</f>
        <v>0</v>
      </c>
      <c r="G95">
        <f>PPCL_NG!T95</f>
        <v>23.14</v>
      </c>
      <c r="H95">
        <f>PPCL_Spot!T95</f>
        <v>7</v>
      </c>
      <c r="I95">
        <f>Bawana_NG!T95</f>
        <v>68.95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857.77528554152536</v>
      </c>
      <c r="P95" s="77">
        <v>73.482870761056404</v>
      </c>
      <c r="Q95" s="77">
        <v>20.23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363.03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231.25</v>
      </c>
      <c r="Z95" s="75">
        <f>IEX!P95</f>
        <v>0</v>
      </c>
      <c r="AA95" s="117">
        <f>STOA!J95</f>
        <v>203.16</v>
      </c>
      <c r="AB95" s="117">
        <f>-STOA!P95</f>
        <v>0</v>
      </c>
      <c r="AC95">
        <f t="shared" si="3"/>
        <v>17.647942861626067</v>
      </c>
      <c r="AD95">
        <f t="shared" si="4"/>
        <v>1987.8001095958814</v>
      </c>
      <c r="AE95">
        <f>'IDT-1'!F95</f>
        <v>0</v>
      </c>
      <c r="AF95" s="26"/>
      <c r="AG95">
        <f t="shared" si="5"/>
        <v>1987.8001095958814</v>
      </c>
      <c r="AI95" s="75">
        <f>PXIL!J95</f>
        <v>0</v>
      </c>
      <c r="AJ95" s="75">
        <f>PXIL!P95</f>
        <v>0</v>
      </c>
      <c r="AK95" s="75">
        <f>RTM_IEX!J95</f>
        <v>145.44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11.989896154925626</v>
      </c>
      <c r="F96">
        <f>GT_Spot!T96</f>
        <v>0</v>
      </c>
      <c r="G96">
        <f>PPCL_NG!T96</f>
        <v>23.14</v>
      </c>
      <c r="H96">
        <f>PPCL_Spot!T96</f>
        <v>7</v>
      </c>
      <c r="I96">
        <f>Bawana_NG!T96</f>
        <v>68.95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857.77528554152536</v>
      </c>
      <c r="P96" s="77">
        <v>73.482870761056404</v>
      </c>
      <c r="Q96" s="77">
        <v>20.23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359.71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239.26</v>
      </c>
      <c r="Z96" s="75">
        <f>IEX!P96</f>
        <v>0</v>
      </c>
      <c r="AA96" s="117">
        <f>STOA!J96</f>
        <v>203.16</v>
      </c>
      <c r="AB96" s="117">
        <f>-STOA!P96</f>
        <v>0</v>
      </c>
      <c r="AC96">
        <f t="shared" si="3"/>
        <v>17.774486861626066</v>
      </c>
      <c r="AD96">
        <f t="shared" si="4"/>
        <v>2002.0535655958815</v>
      </c>
      <c r="AE96">
        <f>'IDT-1'!F96</f>
        <v>0</v>
      </c>
      <c r="AF96" s="26"/>
      <c r="AG96">
        <f t="shared" si="5"/>
        <v>2002.0535655958815</v>
      </c>
      <c r="AI96" s="75">
        <f>PXIL!J96</f>
        <v>0</v>
      </c>
      <c r="AJ96" s="75">
        <f>PXIL!P96</f>
        <v>0</v>
      </c>
      <c r="AK96" s="75">
        <f>RTM_IEX!J96</f>
        <v>155.13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11.989896154925626</v>
      </c>
      <c r="F97">
        <f>GT_Spot!T97</f>
        <v>0</v>
      </c>
      <c r="G97">
        <f>PPCL_NG!T97</f>
        <v>23</v>
      </c>
      <c r="H97">
        <f>PPCL_Spot!T97</f>
        <v>5.97</v>
      </c>
      <c r="I97">
        <f>Bawana_NG!T97</f>
        <v>68.510000000000005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851.18770140592528</v>
      </c>
      <c r="P97" s="77">
        <v>73.482870761056404</v>
      </c>
      <c r="Q97" s="77">
        <v>20.23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359.68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244.73</v>
      </c>
      <c r="Z97" s="75">
        <f>IEX!P97</f>
        <v>0</v>
      </c>
      <c r="AA97" s="117">
        <f>STOA!J97</f>
        <v>203.16</v>
      </c>
      <c r="AB97" s="117">
        <f>-STOA!P97</f>
        <v>0</v>
      </c>
      <c r="AC97">
        <f t="shared" si="3"/>
        <v>17.238324121232786</v>
      </c>
      <c r="AD97">
        <f t="shared" si="4"/>
        <v>1941.6621442006747</v>
      </c>
      <c r="AE97">
        <f>'IDT-1'!F97</f>
        <v>0</v>
      </c>
      <c r="AF97" s="26"/>
      <c r="AG97">
        <f t="shared" si="5"/>
        <v>1941.6621442006747</v>
      </c>
      <c r="AI97" s="75">
        <f>PXIL!J97</f>
        <v>0</v>
      </c>
      <c r="AJ97" s="75">
        <f>PXIL!P97</f>
        <v>0</v>
      </c>
      <c r="AK97" s="75">
        <f>RTM_IEX!J97</f>
        <v>96.96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11.989896154925626</v>
      </c>
      <c r="F98">
        <f>GT_Spot!T98</f>
        <v>0</v>
      </c>
      <c r="G98">
        <f>PPCL_NG!T98</f>
        <v>23.14</v>
      </c>
      <c r="H98">
        <f>PPCL_Spot!T98</f>
        <v>7</v>
      </c>
      <c r="I98">
        <f>Bawana_NG!T98</f>
        <v>68.95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851.58786248672527</v>
      </c>
      <c r="P98" s="77">
        <v>73.482870761056404</v>
      </c>
      <c r="Q98" s="77">
        <v>20.23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359.42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254.02</v>
      </c>
      <c r="Z98" s="75">
        <f>IEX!P98</f>
        <v>0</v>
      </c>
      <c r="AA98" s="117">
        <f>STOA!J98</f>
        <v>203.16</v>
      </c>
      <c r="AB98" s="117">
        <f>-STOA!P98</f>
        <v>0</v>
      </c>
      <c r="AC98">
        <f t="shared" si="3"/>
        <v>16.994213538743828</v>
      </c>
      <c r="AD98">
        <f t="shared" si="4"/>
        <v>1914.1664158639635</v>
      </c>
      <c r="AE98">
        <f>'IDT-1'!F98</f>
        <v>0</v>
      </c>
      <c r="AF98" s="26"/>
      <c r="AG98">
        <f t="shared" si="5"/>
        <v>1914.1664158639635</v>
      </c>
      <c r="AI98" s="75">
        <f>PXIL!J98</f>
        <v>0</v>
      </c>
      <c r="AJ98" s="75">
        <f>PXIL!P98</f>
        <v>0</v>
      </c>
      <c r="AK98" s="75">
        <f>RTM_IEX!J98</f>
        <v>58.18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0.27354916793038025</v>
      </c>
      <c r="F99">
        <f t="shared" si="6"/>
        <v>0</v>
      </c>
      <c r="G99">
        <f t="shared" si="6"/>
        <v>0.55522000000000071</v>
      </c>
      <c r="H99">
        <f t="shared" si="6"/>
        <v>0.1540726747941904</v>
      </c>
      <c r="I99">
        <f t="shared" si="6"/>
        <v>1.6286976710120966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19.502999352487564</v>
      </c>
      <c r="P99" s="77">
        <f t="shared" si="6"/>
        <v>1.7415547245663405</v>
      </c>
      <c r="Q99" s="77">
        <f t="shared" si="6"/>
        <v>0.4856575000000003</v>
      </c>
      <c r="R99" s="80">
        <f>SUM(R3:R98)/4000</f>
        <v>0.21544624755473155</v>
      </c>
      <c r="S99" s="80">
        <f t="shared" si="6"/>
        <v>0</v>
      </c>
      <c r="T99" s="78">
        <f t="shared" si="6"/>
        <v>0.89456499999999994</v>
      </c>
      <c r="U99" s="78">
        <f t="shared" si="6"/>
        <v>10.358577499999999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1.1395025000000001</v>
      </c>
      <c r="Z99" s="75">
        <f t="shared" si="6"/>
        <v>-1.123</v>
      </c>
      <c r="AA99" s="117">
        <f t="shared" si="6"/>
        <v>4.8718200000000005</v>
      </c>
      <c r="AB99" s="117">
        <f t="shared" si="6"/>
        <v>0</v>
      </c>
      <c r="AC99">
        <f t="shared" si="6"/>
        <v>0.39090906760730143</v>
      </c>
      <c r="AD99">
        <f t="shared" si="6"/>
        <v>41.667130770737998</v>
      </c>
      <c r="AE99">
        <f t="shared" si="6"/>
        <v>-0.67157500000000003</v>
      </c>
      <c r="AG99">
        <f t="shared" si="6"/>
        <v>40.995555770738001</v>
      </c>
      <c r="AI99">
        <f t="shared" si="6"/>
        <v>0</v>
      </c>
      <c r="AJ99">
        <f t="shared" si="6"/>
        <v>0</v>
      </c>
      <c r="AK99">
        <f t="shared" si="6"/>
        <v>1.4128774999999996</v>
      </c>
      <c r="AL99">
        <f t="shared" si="6"/>
        <v>-5.3499999999999999E-2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44812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6">
      <c r="A3" t="s">
        <v>45</v>
      </c>
      <c r="E3">
        <f>GT_NG!S3</f>
        <v>2.067609699769053</v>
      </c>
      <c r="F3">
        <f>GT_Spot!S3</f>
        <v>0</v>
      </c>
      <c r="G3">
        <f>PPCL_NG!S3</f>
        <v>36.36</v>
      </c>
      <c r="H3">
        <f>PPCL_Spot!S3</f>
        <v>15.146970605878826</v>
      </c>
      <c r="I3">
        <f>Bawana_NG!S3</f>
        <v>28.73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75.990000000000009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1.5721603066897014</v>
      </c>
      <c r="AD3">
        <f>SUM(B3:AB3,AI3:AR3)-AC3</f>
        <v>177.08241999895816</v>
      </c>
      <c r="AE3">
        <f>'IDT-1'!E3</f>
        <v>0</v>
      </c>
      <c r="AF3" s="26"/>
      <c r="AG3">
        <f>SUM(AD3:AF3)+AT3</f>
        <v>177.08241999895816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19.39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2.067609699769053</v>
      </c>
      <c r="F4">
        <f>GT_Spot!S4</f>
        <v>0</v>
      </c>
      <c r="G4">
        <f>PPCL_NG!S4</f>
        <v>36.36</v>
      </c>
      <c r="H4">
        <f>PPCL_Spot!S4</f>
        <v>15.146970605878826</v>
      </c>
      <c r="I4">
        <f>Bawana_NG!S4</f>
        <v>28.73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75.990000000000009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1.5721603066897014</v>
      </c>
      <c r="AD4">
        <f t="shared" ref="AD4:AD67" si="1">SUM(B4:AB4,AI4:AR4)-AC4</f>
        <v>177.08241999895816</v>
      </c>
      <c r="AE4">
        <f>'IDT-1'!E4</f>
        <v>0</v>
      </c>
      <c r="AF4" s="26"/>
      <c r="AG4">
        <f t="shared" ref="AG4:AG67" si="2">SUM(AD4:AF4)+AT4</f>
        <v>177.08241999895816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19.39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1.4626678091973719</v>
      </c>
      <c r="F5">
        <f>GT_Spot!S5</f>
        <v>0</v>
      </c>
      <c r="G5">
        <f>PPCL_NG!S5</f>
        <v>36.36</v>
      </c>
      <c r="H5">
        <f>PPCL_Spot!S5</f>
        <v>10</v>
      </c>
      <c r="I5">
        <f>Bawana_NG!S5</f>
        <v>28.73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75.58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1.517935476720937</v>
      </c>
      <c r="AD5">
        <f t="shared" si="1"/>
        <v>170.97473233247644</v>
      </c>
      <c r="AE5">
        <f>'IDT-1'!E5</f>
        <v>0</v>
      </c>
      <c r="AF5" s="26"/>
      <c r="AG5">
        <f t="shared" si="2"/>
        <v>170.97473233247644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19.39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1.4626678091973719</v>
      </c>
      <c r="F6">
        <f>GT_Spot!S6</f>
        <v>0</v>
      </c>
      <c r="G6">
        <f>PPCL_NG!S6</f>
        <v>36.36</v>
      </c>
      <c r="H6">
        <f>PPCL_Spot!S6</f>
        <v>10</v>
      </c>
      <c r="I6">
        <f>Bawana_NG!S6</f>
        <v>28.73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75.58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1.517935476720937</v>
      </c>
      <c r="AD6">
        <f t="shared" si="1"/>
        <v>170.97473233247644</v>
      </c>
      <c r="AE6">
        <f>'IDT-1'!E6</f>
        <v>0</v>
      </c>
      <c r="AF6" s="26"/>
      <c r="AG6">
        <f t="shared" si="2"/>
        <v>170.97473233247644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19.39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1.4626678091973719</v>
      </c>
      <c r="F7">
        <f>GT_Spot!S7</f>
        <v>0</v>
      </c>
      <c r="G7">
        <f>PPCL_NG!S7</f>
        <v>36.36</v>
      </c>
      <c r="H7">
        <f>PPCL_Spot!S7</f>
        <v>10</v>
      </c>
      <c r="I7">
        <f>Bawana_NG!S7</f>
        <v>28.73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75.440000000000012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1.346071476720937</v>
      </c>
      <c r="AD7">
        <f t="shared" si="1"/>
        <v>151.61659633247643</v>
      </c>
      <c r="AE7">
        <f>'IDT-1'!E7</f>
        <v>0</v>
      </c>
      <c r="AF7" s="26"/>
      <c r="AG7">
        <f t="shared" si="2"/>
        <v>151.61659633247643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1.4626678091973719</v>
      </c>
      <c r="F8">
        <f>GT_Spot!S8</f>
        <v>0</v>
      </c>
      <c r="G8">
        <f>PPCL_NG!S8</f>
        <v>36.36</v>
      </c>
      <c r="H8">
        <f>PPCL_Spot!S8</f>
        <v>6.6679162761636981</v>
      </c>
      <c r="I8">
        <f>Bawana_NG!S8</f>
        <v>28.73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75.440000000000012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1.6274836032280136</v>
      </c>
      <c r="AD8">
        <f t="shared" si="1"/>
        <v>113.00310048213306</v>
      </c>
      <c r="AE8">
        <f>'IDT-1'!E8</f>
        <v>0</v>
      </c>
      <c r="AF8" s="26"/>
      <c r="AG8">
        <f t="shared" si="2"/>
        <v>113.00310048213306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1.4626678091973719</v>
      </c>
      <c r="F9">
        <f>GT_Spot!S9</f>
        <v>0</v>
      </c>
      <c r="G9">
        <f>PPCL_NG!S9</f>
        <v>36.36</v>
      </c>
      <c r="H9">
        <f>PPCL_Spot!S9</f>
        <v>6.2479173608797067</v>
      </c>
      <c r="I9">
        <f>Bawana_NG!S9</f>
        <v>28.73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75.87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1.3168371494966782</v>
      </c>
      <c r="AD9">
        <f t="shared" si="1"/>
        <v>148.32374802058038</v>
      </c>
      <c r="AE9">
        <f>'IDT-1'!E9</f>
        <v>0</v>
      </c>
      <c r="AF9" s="26"/>
      <c r="AG9">
        <f t="shared" si="2"/>
        <v>148.32374802058038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1.4626678091973719</v>
      </c>
      <c r="F10">
        <f>GT_Spot!S10</f>
        <v>0</v>
      </c>
      <c r="G10">
        <f>PPCL_NG!S10</f>
        <v>36.36</v>
      </c>
      <c r="H10">
        <f>PPCL_Spot!S10</f>
        <v>6.2479173608797067</v>
      </c>
      <c r="I10">
        <f>Bawana_NG!S10</f>
        <v>28.73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75.820000000000007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1.4870291494966783</v>
      </c>
      <c r="AD10">
        <f t="shared" si="1"/>
        <v>167.49355602058037</v>
      </c>
      <c r="AE10">
        <f>'IDT-1'!E10</f>
        <v>0</v>
      </c>
      <c r="AF10" s="26"/>
      <c r="AG10">
        <f t="shared" si="2"/>
        <v>167.49355602058037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19.39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1.5031111111111113</v>
      </c>
      <c r="F11">
        <f>GT_Spot!S11</f>
        <v>0</v>
      </c>
      <c r="G11">
        <f>PPCL_NG!S11</f>
        <v>36.36</v>
      </c>
      <c r="H11">
        <f>PPCL_Spot!S11</f>
        <v>6.2479173608797067</v>
      </c>
      <c r="I11">
        <f>Bawana_NG!S11</f>
        <v>28.73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76.240000000000009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1.3204490505535191</v>
      </c>
      <c r="AD11">
        <f t="shared" si="1"/>
        <v>148.73057942143728</v>
      </c>
      <c r="AE11">
        <f>'IDT-1'!E11</f>
        <v>0</v>
      </c>
      <c r="AF11" s="26"/>
      <c r="AG11">
        <f t="shared" si="2"/>
        <v>148.73057942143728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1.5031111111111113</v>
      </c>
      <c r="F12">
        <f>GT_Spot!S12</f>
        <v>0</v>
      </c>
      <c r="G12">
        <f>PPCL_NG!S12</f>
        <v>36.36</v>
      </c>
      <c r="H12">
        <f>PPCL_Spot!S12</f>
        <v>6.2479173608797067</v>
      </c>
      <c r="I12">
        <f>Bawana_NG!S12</f>
        <v>28.73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76.240000000000009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1.7199647890523084</v>
      </c>
      <c r="AD12">
        <f t="shared" si="1"/>
        <v>103.33106368293849</v>
      </c>
      <c r="AE12">
        <f>'IDT-1'!E12</f>
        <v>0</v>
      </c>
      <c r="AF12" s="26"/>
      <c r="AG12">
        <f t="shared" si="2"/>
        <v>103.33106368293849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-45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1.5031111111111113</v>
      </c>
      <c r="F13">
        <f>GT_Spot!S13</f>
        <v>0</v>
      </c>
      <c r="G13">
        <f>PPCL_NG!S13</f>
        <v>36.36</v>
      </c>
      <c r="H13">
        <f>PPCL_Spot!S13</f>
        <v>6</v>
      </c>
      <c r="I13">
        <f>Bawana_NG!S13</f>
        <v>28.73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76.240000000000009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1.4888993777777779</v>
      </c>
      <c r="AD13">
        <f t="shared" si="1"/>
        <v>167.70421173333335</v>
      </c>
      <c r="AE13">
        <f>'IDT-1'!E13</f>
        <v>0</v>
      </c>
      <c r="AF13" s="26"/>
      <c r="AG13">
        <f t="shared" si="2"/>
        <v>167.70421173333335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19.39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2.0682570867246706</v>
      </c>
      <c r="F14">
        <f>GT_Spot!S14</f>
        <v>0</v>
      </c>
      <c r="G14">
        <f>PPCL_NG!S14</f>
        <v>36.36</v>
      </c>
      <c r="H14">
        <f>PPCL_Spot!S14</f>
        <v>10</v>
      </c>
      <c r="I14">
        <f>Bawana_NG!S14</f>
        <v>28.73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76.240000000000009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1.3584406623631775</v>
      </c>
      <c r="AD14">
        <f t="shared" si="1"/>
        <v>153.00981642436153</v>
      </c>
      <c r="AE14">
        <f>'IDT-1'!E14</f>
        <v>0</v>
      </c>
      <c r="AF14" s="26"/>
      <c r="AG14">
        <f t="shared" si="2"/>
        <v>153.00981642436153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2.067609699769053</v>
      </c>
      <c r="F15">
        <f>GT_Spot!S15</f>
        <v>0</v>
      </c>
      <c r="G15">
        <f>PPCL_NG!S15</f>
        <v>36.36</v>
      </c>
      <c r="H15">
        <f>PPCL_Spot!S15</f>
        <v>10</v>
      </c>
      <c r="I15">
        <f>Bawana_NG!S15</f>
        <v>28.73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76.240000000000009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1.3584349653579679</v>
      </c>
      <c r="AD15">
        <f t="shared" si="1"/>
        <v>153.00917473441112</v>
      </c>
      <c r="AE15">
        <f>'IDT-1'!E15</f>
        <v>0</v>
      </c>
      <c r="AF15" s="26"/>
      <c r="AG15">
        <f t="shared" si="2"/>
        <v>153.00917473441112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2.067609699769053</v>
      </c>
      <c r="F16">
        <f>GT_Spot!S16</f>
        <v>0</v>
      </c>
      <c r="G16">
        <f>PPCL_NG!S16</f>
        <v>36.36</v>
      </c>
      <c r="H16">
        <f>PPCL_Spot!S16</f>
        <v>10</v>
      </c>
      <c r="I16">
        <f>Bawana_NG!S16</f>
        <v>28.73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76.220000000000013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1.7577747038567573</v>
      </c>
      <c r="AD16">
        <f t="shared" si="1"/>
        <v>107.58983499591231</v>
      </c>
      <c r="AE16">
        <f>'IDT-1'!E16</f>
        <v>0</v>
      </c>
      <c r="AF16" s="26"/>
      <c r="AG16">
        <f t="shared" si="2"/>
        <v>107.58983499591231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-45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2.067609699769053</v>
      </c>
      <c r="F17">
        <f>GT_Spot!S17</f>
        <v>0</v>
      </c>
      <c r="G17">
        <f>PPCL_NG!S17</f>
        <v>36.36</v>
      </c>
      <c r="H17">
        <f>PPCL_Spot!S17</f>
        <v>10</v>
      </c>
      <c r="I17">
        <f>Bawana_NG!S17</f>
        <v>28.73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76.220000000000013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1.486210965357968</v>
      </c>
      <c r="AD17">
        <f t="shared" si="1"/>
        <v>167.40139873441109</v>
      </c>
      <c r="AE17">
        <f>'IDT-1'!E17</f>
        <v>0</v>
      </c>
      <c r="AF17" s="26"/>
      <c r="AG17">
        <f t="shared" si="2"/>
        <v>167.40139873441109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14.54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2.067609699769053</v>
      </c>
      <c r="F18">
        <f>GT_Spot!S18</f>
        <v>0</v>
      </c>
      <c r="G18">
        <f>PPCL_NG!S18</f>
        <v>36.36</v>
      </c>
      <c r="H18">
        <f>PPCL_Spot!S18</f>
        <v>10</v>
      </c>
      <c r="I18">
        <f>Bawana_NG!S18</f>
        <v>28.73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76.220000000000013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1.358258965357968</v>
      </c>
      <c r="AD18">
        <f t="shared" si="1"/>
        <v>152.98935073441109</v>
      </c>
      <c r="AE18">
        <f>'IDT-1'!E18</f>
        <v>0</v>
      </c>
      <c r="AF18" s="26"/>
      <c r="AG18">
        <f t="shared" si="2"/>
        <v>152.98935073441109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2.067609699769053</v>
      </c>
      <c r="F19">
        <f>GT_Spot!S19</f>
        <v>0</v>
      </c>
      <c r="G19">
        <f>PPCL_NG!S19</f>
        <v>36.36</v>
      </c>
      <c r="H19">
        <f>PPCL_Spot!S19</f>
        <v>10</v>
      </c>
      <c r="I19">
        <f>Bawana_NG!S19</f>
        <v>28.73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76.220000000000013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1.358258965357968</v>
      </c>
      <c r="AD19">
        <f t="shared" si="1"/>
        <v>152.98935073441109</v>
      </c>
      <c r="AE19">
        <f>'IDT-1'!E19</f>
        <v>0</v>
      </c>
      <c r="AF19" s="26"/>
      <c r="AG19">
        <f t="shared" si="2"/>
        <v>152.98935073441109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2.067609699769053</v>
      </c>
      <c r="F20">
        <f>GT_Spot!S20</f>
        <v>0</v>
      </c>
      <c r="G20">
        <f>PPCL_NG!S20</f>
        <v>36.36</v>
      </c>
      <c r="H20">
        <f>PPCL_Spot!S20</f>
        <v>10</v>
      </c>
      <c r="I20">
        <f>Bawana_NG!S20</f>
        <v>28.73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76.220000000000013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1.358258965357968</v>
      </c>
      <c r="AD20">
        <f t="shared" si="1"/>
        <v>152.98935073441109</v>
      </c>
      <c r="AE20">
        <f>'IDT-1'!E20</f>
        <v>0</v>
      </c>
      <c r="AF20" s="26"/>
      <c r="AG20">
        <f t="shared" si="2"/>
        <v>152.98935073441109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2.067609699769053</v>
      </c>
      <c r="F21">
        <f>GT_Spot!S21</f>
        <v>0</v>
      </c>
      <c r="G21">
        <f>PPCL_NG!S21</f>
        <v>36.36</v>
      </c>
      <c r="H21">
        <f>PPCL_Spot!S21</f>
        <v>10</v>
      </c>
      <c r="I21">
        <f>Bawana_NG!S21</f>
        <v>28.551142045681829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76.220000000000013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1.8005913914697338</v>
      </c>
      <c r="AD21">
        <f t="shared" si="1"/>
        <v>102.36816035398115</v>
      </c>
      <c r="AE21">
        <f>'IDT-1'!E21</f>
        <v>0</v>
      </c>
      <c r="AF21" s="26"/>
      <c r="AG21">
        <f t="shared" si="2"/>
        <v>102.36816035398115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2.067609699769053</v>
      </c>
      <c r="F22">
        <f>GT_Spot!S22</f>
        <v>0</v>
      </c>
      <c r="G22">
        <f>PPCL_NG!S22</f>
        <v>36.36</v>
      </c>
      <c r="H22">
        <f>PPCL_Spot!S22</f>
        <v>10</v>
      </c>
      <c r="I22">
        <f>Bawana_NG!S22</f>
        <v>28.551142045681829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76.220000000000013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1.3566850153599679</v>
      </c>
      <c r="AD22">
        <f t="shared" si="1"/>
        <v>152.81206673009092</v>
      </c>
      <c r="AE22">
        <f>'IDT-1'!E22</f>
        <v>0</v>
      </c>
      <c r="AF22" s="26"/>
      <c r="AG22">
        <f t="shared" si="2"/>
        <v>152.81206673009092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2.067609699769053</v>
      </c>
      <c r="F23">
        <f>GT_Spot!S23</f>
        <v>0</v>
      </c>
      <c r="G23">
        <f>PPCL_NG!S23</f>
        <v>36.36</v>
      </c>
      <c r="H23">
        <f>PPCL_Spot!S23</f>
        <v>10</v>
      </c>
      <c r="I23">
        <f>Bawana_NG!S23</f>
        <v>28.551142045681829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76.12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1.3558050153599679</v>
      </c>
      <c r="AD23">
        <f t="shared" si="1"/>
        <v>152.71294673009092</v>
      </c>
      <c r="AE23">
        <f>'IDT-1'!E23</f>
        <v>0</v>
      </c>
      <c r="AF23" s="26"/>
      <c r="AG23">
        <f t="shared" si="2"/>
        <v>152.71294673009092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2.067609699769053</v>
      </c>
      <c r="F24">
        <f>GT_Spot!S24</f>
        <v>0</v>
      </c>
      <c r="G24">
        <f>PPCL_NG!S24</f>
        <v>36.36</v>
      </c>
      <c r="H24">
        <f>PPCL_Spot!S24</f>
        <v>10</v>
      </c>
      <c r="I24">
        <f>Bawana_NG!S24</f>
        <v>28.551142045681829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76.12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1.3558050153599679</v>
      </c>
      <c r="AD24">
        <f t="shared" si="1"/>
        <v>152.71294673009092</v>
      </c>
      <c r="AE24">
        <f>'IDT-1'!E24</f>
        <v>0</v>
      </c>
      <c r="AF24" s="26"/>
      <c r="AG24">
        <f t="shared" si="2"/>
        <v>152.71294673009092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2.067609699769053</v>
      </c>
      <c r="F25">
        <f>GT_Spot!S25</f>
        <v>0</v>
      </c>
      <c r="G25">
        <f>PPCL_NG!S25</f>
        <v>36.36</v>
      </c>
      <c r="H25">
        <f>PPCL_Spot!S25</f>
        <v>10</v>
      </c>
      <c r="I25">
        <f>Bawana_NG!S25</f>
        <v>28.551142045681829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76.08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1.3554530153599678</v>
      </c>
      <c r="AD25">
        <f t="shared" si="1"/>
        <v>152.67329873009092</v>
      </c>
      <c r="AE25">
        <f>'IDT-1'!E25</f>
        <v>0</v>
      </c>
      <c r="AF25" s="26"/>
      <c r="AG25">
        <f t="shared" si="2"/>
        <v>152.67329873009092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2.067609699769053</v>
      </c>
      <c r="F26">
        <f>GT_Spot!S26</f>
        <v>0</v>
      </c>
      <c r="G26">
        <f>PPCL_NG!S26</f>
        <v>36.36</v>
      </c>
      <c r="H26">
        <f>PPCL_Spot!S26</f>
        <v>10</v>
      </c>
      <c r="I26">
        <f>Bawana_NG!S26</f>
        <v>28.551142045681829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76.19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1.8447180290807104</v>
      </c>
      <c r="AD26">
        <f t="shared" si="1"/>
        <v>97.29403371637018</v>
      </c>
      <c r="AE26">
        <f>'IDT-1'!E26</f>
        <v>0</v>
      </c>
      <c r="AF26" s="26"/>
      <c r="AG26">
        <f t="shared" si="2"/>
        <v>97.29403371637018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-55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2.067609699769053</v>
      </c>
      <c r="F27">
        <f>GT_Spot!S27</f>
        <v>0</v>
      </c>
      <c r="G27">
        <f>PPCL_NG!S27</f>
        <v>36.36</v>
      </c>
      <c r="H27">
        <f>PPCL_Spot!S27</f>
        <v>10</v>
      </c>
      <c r="I27">
        <f>Bawana_NG!S27</f>
        <v>28.551142045681829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75.820000000000007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1.3531650153599679</v>
      </c>
      <c r="AD27">
        <f t="shared" si="1"/>
        <v>152.41558673009092</v>
      </c>
      <c r="AE27">
        <f>'IDT-1'!E27</f>
        <v>0</v>
      </c>
      <c r="AF27" s="26"/>
      <c r="AG27">
        <f t="shared" si="2"/>
        <v>152.41558673009092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2.067609699769053</v>
      </c>
      <c r="F28">
        <f>GT_Spot!S28</f>
        <v>0</v>
      </c>
      <c r="G28">
        <f>PPCL_NG!S28</f>
        <v>36.36</v>
      </c>
      <c r="H28">
        <f>PPCL_Spot!S28</f>
        <v>10</v>
      </c>
      <c r="I28">
        <f>Bawana_NG!S28</f>
        <v>28.551142045681829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75.820000000000007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1.3531650153599679</v>
      </c>
      <c r="AD28">
        <f t="shared" si="1"/>
        <v>152.41558673009092</v>
      </c>
      <c r="AE28">
        <f>'IDT-1'!E28</f>
        <v>0</v>
      </c>
      <c r="AF28" s="26"/>
      <c r="AG28">
        <f t="shared" si="2"/>
        <v>152.41558673009092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2.067609699769053</v>
      </c>
      <c r="F29">
        <f>GT_Spot!S29</f>
        <v>0</v>
      </c>
      <c r="G29">
        <f>PPCL_NG!S29</f>
        <v>36.36</v>
      </c>
      <c r="H29">
        <f>PPCL_Spot!S29</f>
        <v>10</v>
      </c>
      <c r="I29">
        <f>Bawana_NG!S29</f>
        <v>28.551142045681829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75.67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1.3518450153599679</v>
      </c>
      <c r="AD29">
        <f t="shared" si="1"/>
        <v>152.26690673009091</v>
      </c>
      <c r="AE29">
        <f>'IDT-1'!E29</f>
        <v>0</v>
      </c>
      <c r="AF29" s="26"/>
      <c r="AG29">
        <f t="shared" si="2"/>
        <v>152.26690673009091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2.067609699769053</v>
      </c>
      <c r="F30">
        <f>GT_Spot!S30</f>
        <v>0</v>
      </c>
      <c r="G30">
        <f>PPCL_NG!S30</f>
        <v>36.36</v>
      </c>
      <c r="H30">
        <f>PPCL_Spot!S30</f>
        <v>10</v>
      </c>
      <c r="I30">
        <f>Bawana_NG!S30</f>
        <v>28.551142045681829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75.67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1.662579478636804</v>
      </c>
      <c r="AD30">
        <f t="shared" si="1"/>
        <v>116.95617226681408</v>
      </c>
      <c r="AE30">
        <f>'IDT-1'!E30</f>
        <v>0</v>
      </c>
      <c r="AF30" s="26"/>
      <c r="AG30">
        <f t="shared" si="2"/>
        <v>116.95617226681408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2.067609699769053</v>
      </c>
      <c r="F31">
        <f>GT_Spot!S31</f>
        <v>0</v>
      </c>
      <c r="G31">
        <f>PPCL_NG!S31</f>
        <v>36.36</v>
      </c>
      <c r="H31">
        <f>PPCL_Spot!S31</f>
        <v>10</v>
      </c>
      <c r="I31">
        <f>Bawana_NG!S31</f>
        <v>28.551142045681829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75.590000000000018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1.3511410153599679</v>
      </c>
      <c r="AD31">
        <f t="shared" si="1"/>
        <v>152.18761073009094</v>
      </c>
      <c r="AE31">
        <f>'IDT-1'!E31</f>
        <v>0</v>
      </c>
      <c r="AF31" s="26"/>
      <c r="AG31">
        <f t="shared" si="2"/>
        <v>152.18761073009094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2.067609699769053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28.551142045681829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75.590000000000018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1.479093015359968</v>
      </c>
      <c r="AD32">
        <f t="shared" si="1"/>
        <v>166.59965873009091</v>
      </c>
      <c r="AE32">
        <f>'IDT-1'!E32</f>
        <v>0</v>
      </c>
      <c r="AF32" s="26"/>
      <c r="AG32">
        <f t="shared" si="2"/>
        <v>166.59965873009091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14.54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2.067609699769053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28.551142045681829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75.510000000000005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1.691789015359968</v>
      </c>
      <c r="AD33">
        <f t="shared" si="1"/>
        <v>190.5569627300909</v>
      </c>
      <c r="AE33">
        <f>'IDT-1'!E33</f>
        <v>0</v>
      </c>
      <c r="AF33" s="26"/>
      <c r="AG33">
        <f t="shared" si="2"/>
        <v>190.5569627300909</v>
      </c>
      <c r="AI33" s="75">
        <f>PXIL!K33</f>
        <v>0</v>
      </c>
      <c r="AJ33" s="75">
        <f>PXIL!Q33</f>
        <v>0</v>
      </c>
      <c r="AK33" s="75">
        <f>RTM_IEX!K33</f>
        <v>9.6999999999999993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29.09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2.0682570867246706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28.551142045681829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75.590000000000018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1.3511467123651775</v>
      </c>
      <c r="AD34">
        <f t="shared" si="1"/>
        <v>152.18825242004135</v>
      </c>
      <c r="AE34">
        <f>'IDT-1'!E34</f>
        <v>0</v>
      </c>
      <c r="AF34" s="26"/>
      <c r="AG34">
        <f t="shared" si="2"/>
        <v>152.18825242004135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2.0682570867246706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28.27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75.590000000000018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1.4340326623631774</v>
      </c>
      <c r="AD35">
        <f t="shared" si="1"/>
        <v>161.52422442436151</v>
      </c>
      <c r="AE35">
        <f>'IDT-1'!E35</f>
        <v>0</v>
      </c>
      <c r="AF35" s="26"/>
      <c r="AG35">
        <f t="shared" si="2"/>
        <v>161.52422442436151</v>
      </c>
      <c r="AI35" s="75">
        <f>PXIL!K35</f>
        <v>0</v>
      </c>
      <c r="AJ35" s="75">
        <f>PXIL!Q35</f>
        <v>0</v>
      </c>
      <c r="AK35" s="75">
        <f>RTM_IEX!K35</f>
        <v>9.6999999999999993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2.0682570867246706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28.27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75.590000000000018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1.9032486623631772</v>
      </c>
      <c r="AD36">
        <f t="shared" si="1"/>
        <v>214.37500842436151</v>
      </c>
      <c r="AE36">
        <f>'IDT-1'!E36</f>
        <v>0</v>
      </c>
      <c r="AF36" s="26"/>
      <c r="AG36">
        <f t="shared" si="2"/>
        <v>214.37500842436151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63.02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2.0682570867246706</v>
      </c>
      <c r="F37">
        <f>GT_Spot!S37</f>
        <v>0</v>
      </c>
      <c r="G37">
        <f>PPCL_NG!S37</f>
        <v>36.36</v>
      </c>
      <c r="H37">
        <f>PPCL_Spot!S37</f>
        <v>10</v>
      </c>
      <c r="I37">
        <f>Bawana_NG!S37</f>
        <v>28.27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75.590000000000018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2.0312886623631772</v>
      </c>
      <c r="AD37">
        <f t="shared" si="1"/>
        <v>228.79696842436149</v>
      </c>
      <c r="AE37">
        <f>'IDT-1'!E37</f>
        <v>0</v>
      </c>
      <c r="AF37" s="26"/>
      <c r="AG37">
        <f t="shared" si="2"/>
        <v>228.79696842436149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77.569999999999993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2.0682570867246706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28.27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75.590000000000018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2.1592406623631772</v>
      </c>
      <c r="AD38">
        <f t="shared" si="1"/>
        <v>243.20901642436149</v>
      </c>
      <c r="AE38">
        <f>'IDT-1'!E38</f>
        <v>0</v>
      </c>
      <c r="AF38" s="26"/>
      <c r="AG38">
        <f t="shared" si="2"/>
        <v>243.20901642436149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92.11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2.0508279539713725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28.27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75.540000000000006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44.599999999999994</v>
      </c>
      <c r="AB39" s="117">
        <f>-STOA!Q39</f>
        <v>0</v>
      </c>
      <c r="AC39">
        <f t="shared" si="0"/>
        <v>1.8173832859949481</v>
      </c>
      <c r="AD39">
        <f t="shared" si="1"/>
        <v>204.70344466797641</v>
      </c>
      <c r="AE39">
        <f>'IDT-1'!E39</f>
        <v>0</v>
      </c>
      <c r="AF39" s="26"/>
      <c r="AG39">
        <f t="shared" si="2"/>
        <v>204.70344466797641</v>
      </c>
      <c r="AI39" s="75">
        <f>PXIL!K39</f>
        <v>0</v>
      </c>
      <c r="AJ39" s="75">
        <f>PXIL!Q39</f>
        <v>0</v>
      </c>
      <c r="AK39" s="75">
        <f>RTM_IEX!K39</f>
        <v>9.6999999999999993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2.0508279539713725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28.27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75.540000000000006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44.599999999999994</v>
      </c>
      <c r="AB40" s="117">
        <f>-STOA!Q40</f>
        <v>0</v>
      </c>
      <c r="AC40">
        <f t="shared" si="0"/>
        <v>2.4573192859949482</v>
      </c>
      <c r="AD40">
        <f t="shared" si="1"/>
        <v>276.78350866797638</v>
      </c>
      <c r="AE40">
        <f>'IDT-1'!E40</f>
        <v>0</v>
      </c>
      <c r="AF40" s="26"/>
      <c r="AG40">
        <f t="shared" si="2"/>
        <v>276.78350866797638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82.42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2.0508279539713725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28.27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75.570000000000007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44.599999999999994</v>
      </c>
      <c r="AB41" s="117">
        <f>-STOA!Q41</f>
        <v>0</v>
      </c>
      <c r="AC41">
        <f t="shared" si="0"/>
        <v>2.6708952859949484</v>
      </c>
      <c r="AD41">
        <f t="shared" si="1"/>
        <v>300.83993266797643</v>
      </c>
      <c r="AE41">
        <f>'IDT-1'!E41</f>
        <v>0</v>
      </c>
      <c r="AF41" s="26"/>
      <c r="AG41">
        <f t="shared" si="2"/>
        <v>300.83993266797643</v>
      </c>
      <c r="AI41" s="75">
        <f>PXIL!K41</f>
        <v>0</v>
      </c>
      <c r="AJ41" s="75">
        <f>PXIL!Q41</f>
        <v>0</v>
      </c>
      <c r="AK41" s="75">
        <f>RTM_IEX!K41</f>
        <v>9.6999999999999993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96.96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2.0508279539713725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28.27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75.78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44.599999999999994</v>
      </c>
      <c r="AB42" s="117">
        <f>-STOA!Q42</f>
        <v>0</v>
      </c>
      <c r="AC42">
        <f t="shared" si="0"/>
        <v>2.6300632859949484</v>
      </c>
      <c r="AD42">
        <f t="shared" si="1"/>
        <v>296.24076466797641</v>
      </c>
      <c r="AE42">
        <f>'IDT-1'!E42</f>
        <v>0</v>
      </c>
      <c r="AF42" s="26"/>
      <c r="AG42">
        <f t="shared" si="2"/>
        <v>296.24076466797641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101.81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2.0508279539713725</v>
      </c>
      <c r="F43">
        <f>GT_Spot!S43</f>
        <v>0</v>
      </c>
      <c r="G43">
        <f>PPCL_NG!S43</f>
        <v>36.36</v>
      </c>
      <c r="H43">
        <f>PPCL_Spot!S43</f>
        <v>9.33</v>
      </c>
      <c r="I43">
        <f>Bawana_NG!S43</f>
        <v>28.27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75.78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44.599999999999994</v>
      </c>
      <c r="AB43" s="117">
        <f>-STOA!Q43</f>
        <v>0</v>
      </c>
      <c r="AC43">
        <f t="shared" si="0"/>
        <v>2.4108552859949479</v>
      </c>
      <c r="AD43">
        <f t="shared" si="1"/>
        <v>271.54997266797642</v>
      </c>
      <c r="AE43">
        <f>'IDT-1'!E43</f>
        <v>0</v>
      </c>
      <c r="AF43" s="26"/>
      <c r="AG43">
        <f t="shared" si="2"/>
        <v>271.54997266797642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77.569999999999993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2.0508279539713725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28.27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75.910000000000011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44.599999999999994</v>
      </c>
      <c r="AB44" s="117">
        <f>-STOA!Q44</f>
        <v>0</v>
      </c>
      <c r="AC44">
        <f t="shared" si="0"/>
        <v>2.8445192859949482</v>
      </c>
      <c r="AD44">
        <f t="shared" si="1"/>
        <v>320.39630866797643</v>
      </c>
      <c r="AE44">
        <f>'IDT-1'!E44</f>
        <v>0</v>
      </c>
      <c r="AF44" s="26"/>
      <c r="AG44">
        <f t="shared" si="2"/>
        <v>320.39630866797643</v>
      </c>
      <c r="AI44" s="75">
        <f>PXIL!K44</f>
        <v>0</v>
      </c>
      <c r="AJ44" s="75">
        <f>PXIL!Q44</f>
        <v>0</v>
      </c>
      <c r="AK44" s="75">
        <f>RTM_IEX!K44</f>
        <v>9.6999999999999993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116.35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2.0496824480369513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28.27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75.910000000000011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44.599999999999994</v>
      </c>
      <c r="AB45" s="117">
        <f>-STOA!Q45</f>
        <v>0</v>
      </c>
      <c r="AC45">
        <f t="shared" si="0"/>
        <v>2.8445092055427255</v>
      </c>
      <c r="AD45">
        <f t="shared" si="1"/>
        <v>320.3951732424942</v>
      </c>
      <c r="AE45">
        <f>'IDT-1'!E45</f>
        <v>0</v>
      </c>
      <c r="AF45" s="26"/>
      <c r="AG45">
        <f t="shared" si="2"/>
        <v>320.3951732424942</v>
      </c>
      <c r="AI45" s="75">
        <f>PXIL!K45</f>
        <v>0</v>
      </c>
      <c r="AJ45" s="75">
        <f>PXIL!Q45</f>
        <v>0</v>
      </c>
      <c r="AK45" s="75">
        <f>RTM_IEX!K45</f>
        <v>9.6999999999999993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116.35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2.0478609625668449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28.27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75.910000000000011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44.599999999999994</v>
      </c>
      <c r="AB46" s="117">
        <f>-STOA!Q46</f>
        <v>0</v>
      </c>
      <c r="AC46">
        <f t="shared" si="0"/>
        <v>2.9724451764705884</v>
      </c>
      <c r="AD46">
        <f t="shared" si="1"/>
        <v>334.80541578609621</v>
      </c>
      <c r="AE46">
        <f>'IDT-1'!E46</f>
        <v>0</v>
      </c>
      <c r="AF46" s="26"/>
      <c r="AG46">
        <f t="shared" si="2"/>
        <v>334.80541578609621</v>
      </c>
      <c r="AI46" s="75">
        <f>PXIL!K46</f>
        <v>0</v>
      </c>
      <c r="AJ46" s="75">
        <f>PXIL!Q46</f>
        <v>0</v>
      </c>
      <c r="AK46" s="75">
        <f>RTM_IEX!K46</f>
        <v>19.39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121.2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2.0478609625668449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28.27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75.88000000000001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44.599999999999994</v>
      </c>
      <c r="AB47" s="117">
        <f>-STOA!Q47</f>
        <v>0</v>
      </c>
      <c r="AC47">
        <f t="shared" si="0"/>
        <v>2.502965176470588</v>
      </c>
      <c r="AD47">
        <f t="shared" si="1"/>
        <v>281.92489578609622</v>
      </c>
      <c r="AE47">
        <f>'IDT-1'!E47</f>
        <v>0</v>
      </c>
      <c r="AF47" s="26"/>
      <c r="AG47">
        <f t="shared" si="2"/>
        <v>281.92489578609622</v>
      </c>
      <c r="AI47" s="75">
        <f>PXIL!K47</f>
        <v>0</v>
      </c>
      <c r="AJ47" s="75">
        <f>PXIL!Q47</f>
        <v>0</v>
      </c>
      <c r="AK47" s="75">
        <f>RTM_IEX!K47</f>
        <v>9.6999999999999993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77.569999999999993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2.0478609625668449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28.27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75.88000000000001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44.599999999999994</v>
      </c>
      <c r="AB48" s="117">
        <f>-STOA!Q48</f>
        <v>0</v>
      </c>
      <c r="AC48">
        <f t="shared" si="0"/>
        <v>2.9295891764705884</v>
      </c>
      <c r="AD48">
        <f t="shared" si="1"/>
        <v>329.97827178609623</v>
      </c>
      <c r="AE48">
        <f>'IDT-1'!E48</f>
        <v>0</v>
      </c>
      <c r="AF48" s="26"/>
      <c r="AG48">
        <f t="shared" si="2"/>
        <v>329.97827178609623</v>
      </c>
      <c r="AI48" s="75">
        <f>PXIL!K48</f>
        <v>0</v>
      </c>
      <c r="AJ48" s="75">
        <f>PXIL!Q48</f>
        <v>0</v>
      </c>
      <c r="AK48" s="75">
        <f>RTM_IEX!K48</f>
        <v>9.6999999999999993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126.05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2.0478609625668449</v>
      </c>
      <c r="F49">
        <f>GT_Spot!S49</f>
        <v>0</v>
      </c>
      <c r="G49">
        <f>PPCL_NG!S49</f>
        <v>36.36</v>
      </c>
      <c r="H49">
        <f>PPCL_Spot!S49</f>
        <v>9.33</v>
      </c>
      <c r="I49">
        <f>Bawana_NG!S49</f>
        <v>28.27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75.88000000000001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44.599999999999994</v>
      </c>
      <c r="AB49" s="117">
        <f>-STOA!Q49</f>
        <v>0</v>
      </c>
      <c r="AC49">
        <f t="shared" si="0"/>
        <v>2.9236931764705885</v>
      </c>
      <c r="AD49">
        <f t="shared" si="1"/>
        <v>329.31416778609622</v>
      </c>
      <c r="AE49">
        <f>'IDT-1'!E49</f>
        <v>0</v>
      </c>
      <c r="AF49" s="26"/>
      <c r="AG49">
        <f t="shared" si="2"/>
        <v>329.31416778609622</v>
      </c>
      <c r="AI49" s="75">
        <f>PXIL!K49</f>
        <v>0</v>
      </c>
      <c r="AJ49" s="75">
        <f>PXIL!Q49</f>
        <v>0</v>
      </c>
      <c r="AK49" s="75">
        <f>RTM_IEX!K49</f>
        <v>9.6999999999999993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126.05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2.0478609625668449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28.27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75.88000000000001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44.599999999999994</v>
      </c>
      <c r="AB50" s="117">
        <f>-STOA!Q50</f>
        <v>0</v>
      </c>
      <c r="AC50">
        <f t="shared" si="0"/>
        <v>3.057541176470588</v>
      </c>
      <c r="AD50">
        <f t="shared" si="1"/>
        <v>344.39031978609626</v>
      </c>
      <c r="AE50">
        <f>'IDT-1'!E50</f>
        <v>0</v>
      </c>
      <c r="AF50" s="26"/>
      <c r="AG50">
        <f t="shared" si="2"/>
        <v>344.39031978609626</v>
      </c>
      <c r="AI50" s="75">
        <f>PXIL!K50</f>
        <v>0</v>
      </c>
      <c r="AJ50" s="75">
        <f>PXIL!Q50</f>
        <v>0</v>
      </c>
      <c r="AK50" s="75">
        <f>RTM_IEX!K50</f>
        <v>24.24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126.05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2.0478609625668449</v>
      </c>
      <c r="F51">
        <f>GT_Spot!S51</f>
        <v>0</v>
      </c>
      <c r="G51">
        <f>PPCL_NG!S51</f>
        <v>36.36</v>
      </c>
      <c r="H51">
        <f>PPCL_Spot!S51</f>
        <v>9.2899999999999991</v>
      </c>
      <c r="I51">
        <f>Bawana_NG!S51</f>
        <v>27.817716115261476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75.88000000000001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20.36</v>
      </c>
      <c r="AB51" s="117">
        <f>-STOA!Q51</f>
        <v>0</v>
      </c>
      <c r="AC51">
        <f t="shared" si="0"/>
        <v>2.4500570782848894</v>
      </c>
      <c r="AD51">
        <f t="shared" si="1"/>
        <v>275.9655199995434</v>
      </c>
      <c r="AE51">
        <f>'IDT-1'!E51</f>
        <v>0</v>
      </c>
      <c r="AF51" s="26"/>
      <c r="AG51">
        <f t="shared" si="2"/>
        <v>275.9655199995434</v>
      </c>
      <c r="AI51" s="75">
        <f>PXIL!K51</f>
        <v>0</v>
      </c>
      <c r="AJ51" s="75">
        <f>PXIL!Q51</f>
        <v>0</v>
      </c>
      <c r="AK51" s="75">
        <f>RTM_IEX!K51</f>
        <v>9.6999999999999993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96.96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2.0478609625668449</v>
      </c>
      <c r="F52">
        <f>GT_Spot!S52</f>
        <v>0</v>
      </c>
      <c r="G52">
        <f>PPCL_NG!S52</f>
        <v>36.36</v>
      </c>
      <c r="H52">
        <f>PPCL_Spot!S52</f>
        <v>9.2899999999999991</v>
      </c>
      <c r="I52">
        <f>Bawana_NG!S52</f>
        <v>27.817716115261476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75.88000000000001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20.36</v>
      </c>
      <c r="AB52" s="117">
        <f>-STOA!Q52</f>
        <v>0</v>
      </c>
      <c r="AC52">
        <f t="shared" si="0"/>
        <v>2.9619530782848891</v>
      </c>
      <c r="AD52">
        <f t="shared" si="1"/>
        <v>333.62362399954344</v>
      </c>
      <c r="AE52">
        <f>'IDT-1'!E52</f>
        <v>0</v>
      </c>
      <c r="AF52" s="26"/>
      <c r="AG52">
        <f t="shared" si="2"/>
        <v>333.62362399954344</v>
      </c>
      <c r="AI52" s="75">
        <f>PXIL!K52</f>
        <v>0</v>
      </c>
      <c r="AJ52" s="75">
        <f>PXIL!Q52</f>
        <v>0</v>
      </c>
      <c r="AK52" s="75">
        <f>RTM_IEX!K52</f>
        <v>14.54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150.29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2.0478609625668449</v>
      </c>
      <c r="F53">
        <f>GT_Spot!S53</f>
        <v>0</v>
      </c>
      <c r="G53">
        <f>PPCL_NG!S53</f>
        <v>36.36</v>
      </c>
      <c r="H53">
        <f>PPCL_Spot!S53</f>
        <v>9.2899999999999991</v>
      </c>
      <c r="I53">
        <f>Bawana_NG!S53</f>
        <v>27.817716115261476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76.160000000000011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20.36</v>
      </c>
      <c r="AB53" s="117">
        <f>-STOA!Q53</f>
        <v>0</v>
      </c>
      <c r="AC53">
        <f t="shared" si="0"/>
        <v>2.9645050782848896</v>
      </c>
      <c r="AD53">
        <f t="shared" si="1"/>
        <v>333.91107199954342</v>
      </c>
      <c r="AE53">
        <f>'IDT-1'!E53</f>
        <v>0</v>
      </c>
      <c r="AF53" s="26"/>
      <c r="AG53">
        <f t="shared" si="2"/>
        <v>333.91107199954342</v>
      </c>
      <c r="AI53" s="75">
        <f>PXIL!K53</f>
        <v>0</v>
      </c>
      <c r="AJ53" s="75">
        <f>PXIL!Q53</f>
        <v>0</v>
      </c>
      <c r="AK53" s="75">
        <f>RTM_IEX!K53</f>
        <v>9.6999999999999993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155.13999999999999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2.0478609625668449</v>
      </c>
      <c r="F54">
        <f>GT_Spot!S54</f>
        <v>0</v>
      </c>
      <c r="G54">
        <f>PPCL_NG!S54</f>
        <v>36.36</v>
      </c>
      <c r="H54">
        <f>PPCL_Spot!S54</f>
        <v>9.2899999999999991</v>
      </c>
      <c r="I54">
        <f>Bawana_NG!S54</f>
        <v>27.817716115261476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76.02000000000001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20.36</v>
      </c>
      <c r="AB54" s="117">
        <f>-STOA!Q54</f>
        <v>0</v>
      </c>
      <c r="AC54">
        <f t="shared" si="0"/>
        <v>2.920593078284889</v>
      </c>
      <c r="AD54">
        <f t="shared" si="1"/>
        <v>328.96498399954345</v>
      </c>
      <c r="AE54">
        <f>'IDT-1'!E54</f>
        <v>0</v>
      </c>
      <c r="AF54" s="26"/>
      <c r="AG54">
        <f t="shared" si="2"/>
        <v>328.96498399954345</v>
      </c>
      <c r="AI54" s="75">
        <f>PXIL!K54</f>
        <v>0</v>
      </c>
      <c r="AJ54" s="75">
        <f>PXIL!Q54</f>
        <v>0</v>
      </c>
      <c r="AK54" s="75">
        <f>RTM_IEX!K54</f>
        <v>9.6999999999999993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150.29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2.0478609625668449</v>
      </c>
      <c r="F55">
        <f>GT_Spot!S55</f>
        <v>0</v>
      </c>
      <c r="G55">
        <f>PPCL_NG!S55</f>
        <v>36.36</v>
      </c>
      <c r="H55">
        <f>PPCL_Spot!S55</f>
        <v>8</v>
      </c>
      <c r="I55">
        <f>Bawana_NG!S55</f>
        <v>27.817716115261476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76.02000000000001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20.36</v>
      </c>
      <c r="AB55" s="117">
        <f>-STOA!Q55</f>
        <v>0</v>
      </c>
      <c r="AC55">
        <f t="shared" si="0"/>
        <v>2.4399370782848897</v>
      </c>
      <c r="AD55">
        <f t="shared" si="1"/>
        <v>274.8256399995434</v>
      </c>
      <c r="AE55">
        <f>'IDT-1'!E55</f>
        <v>0</v>
      </c>
      <c r="AF55" s="26"/>
      <c r="AG55">
        <f t="shared" si="2"/>
        <v>274.8256399995434</v>
      </c>
      <c r="AI55" s="75">
        <f>PXIL!K55</f>
        <v>0</v>
      </c>
      <c r="AJ55" s="75">
        <f>PXIL!Q55</f>
        <v>0</v>
      </c>
      <c r="AK55" s="75">
        <f>RTM_IEX!K55</f>
        <v>9.6999999999999993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96.96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2.0478609625668449</v>
      </c>
      <c r="F56">
        <f>GT_Spot!S56</f>
        <v>0</v>
      </c>
      <c r="G56">
        <f>PPCL_NG!S56</f>
        <v>36.36</v>
      </c>
      <c r="H56">
        <f>PPCL_Spot!S56</f>
        <v>8.57</v>
      </c>
      <c r="I56">
        <f>Bawana_NG!S56</f>
        <v>27.817716115261476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76.06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20.36</v>
      </c>
      <c r="AB56" s="117">
        <f>-STOA!Q56</f>
        <v>0</v>
      </c>
      <c r="AC56">
        <f t="shared" si="0"/>
        <v>2.8719290782848894</v>
      </c>
      <c r="AD56">
        <f t="shared" si="1"/>
        <v>323.48364799954339</v>
      </c>
      <c r="AE56">
        <f>'IDT-1'!E56</f>
        <v>0</v>
      </c>
      <c r="AF56" s="26"/>
      <c r="AG56">
        <f t="shared" si="2"/>
        <v>323.48364799954339</v>
      </c>
      <c r="AI56" s="75">
        <f>PXIL!K56</f>
        <v>0</v>
      </c>
      <c r="AJ56" s="75">
        <f>PXIL!Q56</f>
        <v>0</v>
      </c>
      <c r="AK56" s="75">
        <f>RTM_IEX!K56</f>
        <v>9.6999999999999993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145.44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2.0267862393413694</v>
      </c>
      <c r="F57">
        <f>GT_Spot!S57</f>
        <v>0</v>
      </c>
      <c r="G57">
        <f>PPCL_NG!S57</f>
        <v>36.36</v>
      </c>
      <c r="H57">
        <f>PPCL_Spot!S57</f>
        <v>6.32</v>
      </c>
      <c r="I57">
        <f>Bawana_NG!S57</f>
        <v>27.817716115261476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76.12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20.36</v>
      </c>
      <c r="AB57" s="117">
        <f>-STOA!Q57</f>
        <v>0</v>
      </c>
      <c r="AC57">
        <f t="shared" si="0"/>
        <v>2.8950636207205047</v>
      </c>
      <c r="AD57">
        <f t="shared" si="1"/>
        <v>326.08943873388228</v>
      </c>
      <c r="AE57">
        <f>'IDT-1'!E57</f>
        <v>0</v>
      </c>
      <c r="AF57" s="26"/>
      <c r="AG57">
        <f t="shared" si="2"/>
        <v>326.08943873388228</v>
      </c>
      <c r="AI57" s="75">
        <f>PXIL!K57</f>
        <v>0</v>
      </c>
      <c r="AJ57" s="75">
        <f>PXIL!Q57</f>
        <v>0</v>
      </c>
      <c r="AK57" s="75">
        <f>RTM_IEX!K57</f>
        <v>14.54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145.44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2.0267862393413694</v>
      </c>
      <c r="F58">
        <f>GT_Spot!S58</f>
        <v>0</v>
      </c>
      <c r="G58">
        <f>PPCL_NG!S58</f>
        <v>36.36</v>
      </c>
      <c r="H58">
        <f>PPCL_Spot!S58</f>
        <v>6.32</v>
      </c>
      <c r="I58">
        <f>Bawana_NG!S58</f>
        <v>27.817716115261476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76.17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20.36</v>
      </c>
      <c r="AB58" s="117">
        <f>-STOA!Q58</f>
        <v>0</v>
      </c>
      <c r="AC58">
        <f t="shared" si="0"/>
        <v>2.852911620720505</v>
      </c>
      <c r="AD58">
        <f t="shared" si="1"/>
        <v>321.3415907338823</v>
      </c>
      <c r="AE58">
        <f>'IDT-1'!E58</f>
        <v>0</v>
      </c>
      <c r="AF58" s="26"/>
      <c r="AG58">
        <f t="shared" si="2"/>
        <v>321.3415907338823</v>
      </c>
      <c r="AI58" s="75">
        <f>PXIL!K58</f>
        <v>0</v>
      </c>
      <c r="AJ58" s="75">
        <f>PXIL!Q58</f>
        <v>0</v>
      </c>
      <c r="AK58" s="75">
        <f>RTM_IEX!K58</f>
        <v>9.6999999999999993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145.44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2.0478609625668449</v>
      </c>
      <c r="F59">
        <f>GT_Spot!S59</f>
        <v>0</v>
      </c>
      <c r="G59">
        <f>PPCL_NG!S59</f>
        <v>36.36</v>
      </c>
      <c r="H59">
        <f>PPCL_Spot!S59</f>
        <v>8.7899999999999991</v>
      </c>
      <c r="I59">
        <f>Bawana_NG!S59</f>
        <v>27.817716115261476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76.17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20.36</v>
      </c>
      <c r="AB59" s="117">
        <f>-STOA!Q59</f>
        <v>0</v>
      </c>
      <c r="AC59">
        <f t="shared" si="0"/>
        <v>2.4482090782848895</v>
      </c>
      <c r="AD59">
        <f t="shared" si="1"/>
        <v>275.75736799954342</v>
      </c>
      <c r="AE59">
        <f>'IDT-1'!E59</f>
        <v>0</v>
      </c>
      <c r="AF59" s="26"/>
      <c r="AG59">
        <f t="shared" si="2"/>
        <v>275.75736799954342</v>
      </c>
      <c r="AI59" s="75">
        <f>PXIL!K59</f>
        <v>0</v>
      </c>
      <c r="AJ59" s="75">
        <f>PXIL!Q59</f>
        <v>0</v>
      </c>
      <c r="AK59" s="75">
        <f>RTM_IEX!K59</f>
        <v>9.6999999999999993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96.96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2.0478609625668449</v>
      </c>
      <c r="F60">
        <f>GT_Spot!S60</f>
        <v>0</v>
      </c>
      <c r="G60">
        <f>PPCL_NG!S60</f>
        <v>36.36</v>
      </c>
      <c r="H60">
        <f>PPCL_Spot!S60</f>
        <v>8.7899999999999991</v>
      </c>
      <c r="I60">
        <f>Bawana_NG!S60</f>
        <v>27.817716115261476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76.17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20.36</v>
      </c>
      <c r="AB60" s="117">
        <f>-STOA!Q60</f>
        <v>0</v>
      </c>
      <c r="AC60">
        <f t="shared" si="0"/>
        <v>2.9601050782848892</v>
      </c>
      <c r="AD60">
        <f t="shared" si="1"/>
        <v>333.41547199954346</v>
      </c>
      <c r="AE60">
        <f>'IDT-1'!E60</f>
        <v>0</v>
      </c>
      <c r="AF60" s="26"/>
      <c r="AG60">
        <f t="shared" si="2"/>
        <v>333.41547199954346</v>
      </c>
      <c r="AI60" s="75">
        <f>PXIL!K60</f>
        <v>0</v>
      </c>
      <c r="AJ60" s="75">
        <f>PXIL!Q60</f>
        <v>0</v>
      </c>
      <c r="AK60" s="75">
        <f>RTM_IEX!K60</f>
        <v>19.39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145.44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2.0478609625668449</v>
      </c>
      <c r="F61">
        <f>GT_Spot!S61</f>
        <v>0</v>
      </c>
      <c r="G61">
        <f>PPCL_NG!S61</f>
        <v>36.36</v>
      </c>
      <c r="H61">
        <f>PPCL_Spot!S61</f>
        <v>8.2765514369012916</v>
      </c>
      <c r="I61">
        <f>Bawana_NG!S61</f>
        <v>27.817716115261476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76.17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20.36</v>
      </c>
      <c r="AB61" s="117">
        <f>-STOA!Q61</f>
        <v>0</v>
      </c>
      <c r="AC61">
        <f t="shared" si="0"/>
        <v>2.9555867309296207</v>
      </c>
      <c r="AD61">
        <f t="shared" si="1"/>
        <v>332.90654178379998</v>
      </c>
      <c r="AE61">
        <f>'IDT-1'!E61</f>
        <v>0</v>
      </c>
      <c r="AF61" s="26"/>
      <c r="AG61">
        <f t="shared" si="2"/>
        <v>332.90654178379998</v>
      </c>
      <c r="AI61" s="75">
        <f>PXIL!K61</f>
        <v>0</v>
      </c>
      <c r="AJ61" s="75">
        <f>PXIL!Q61</f>
        <v>0</v>
      </c>
      <c r="AK61" s="75">
        <f>RTM_IEX!K61</f>
        <v>19.39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145.44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2.0478609625668449</v>
      </c>
      <c r="F62">
        <f>GT_Spot!S62</f>
        <v>0</v>
      </c>
      <c r="G62">
        <f>PPCL_NG!S62</f>
        <v>36.36</v>
      </c>
      <c r="H62">
        <f>PPCL_Spot!S62</f>
        <v>8.7899999999999991</v>
      </c>
      <c r="I62">
        <f>Bawana_NG!S62</f>
        <v>27.817716115261476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76.070000000000007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20.36</v>
      </c>
      <c r="AB62" s="117">
        <f>-STOA!Q62</f>
        <v>0</v>
      </c>
      <c r="AC62">
        <f t="shared" si="0"/>
        <v>2.9592250782848892</v>
      </c>
      <c r="AD62">
        <f t="shared" si="1"/>
        <v>333.31635199954343</v>
      </c>
      <c r="AE62">
        <f>'IDT-1'!E62</f>
        <v>0</v>
      </c>
      <c r="AF62" s="26"/>
      <c r="AG62">
        <f t="shared" si="2"/>
        <v>333.31635199954343</v>
      </c>
      <c r="AI62" s="75">
        <f>PXIL!K62</f>
        <v>0</v>
      </c>
      <c r="AJ62" s="75">
        <f>PXIL!Q62</f>
        <v>0</v>
      </c>
      <c r="AK62" s="75">
        <f>RTM_IEX!K62</f>
        <v>19.39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145.44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2.0453043744264301</v>
      </c>
      <c r="F63">
        <f>GT_Spot!S63</f>
        <v>0</v>
      </c>
      <c r="G63">
        <f>PPCL_NG!S63</f>
        <v>36.36</v>
      </c>
      <c r="H63">
        <f>PPCL_Spot!S63</f>
        <v>8.7899999999999991</v>
      </c>
      <c r="I63">
        <f>Bawana_NG!S63</f>
        <v>27.817716115261476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76.000000000000014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20.36</v>
      </c>
      <c r="AB63" s="117">
        <f>-STOA!Q63</f>
        <v>0</v>
      </c>
      <c r="AC63">
        <f t="shared" si="0"/>
        <v>2.3613305803092537</v>
      </c>
      <c r="AD63">
        <f t="shared" si="1"/>
        <v>265.97168990937865</v>
      </c>
      <c r="AE63">
        <f>'IDT-1'!E63</f>
        <v>0</v>
      </c>
      <c r="AF63" s="26"/>
      <c r="AG63">
        <f t="shared" si="2"/>
        <v>265.97168990937865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96.96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2.0453043744264301</v>
      </c>
      <c r="F64">
        <f>GT_Spot!S64</f>
        <v>0</v>
      </c>
      <c r="G64">
        <f>PPCL_NG!S64</f>
        <v>36.36</v>
      </c>
      <c r="H64">
        <f>PPCL_Spot!S64</f>
        <v>9.5263360246059214</v>
      </c>
      <c r="I64">
        <f>Bawana_NG!S64</f>
        <v>27.817716115261476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76.000000000000014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20.36</v>
      </c>
      <c r="AB64" s="117">
        <f>-STOA!Q64</f>
        <v>0</v>
      </c>
      <c r="AC64">
        <f t="shared" si="0"/>
        <v>3.0504263373257858</v>
      </c>
      <c r="AD64">
        <f t="shared" si="1"/>
        <v>343.58893017696801</v>
      </c>
      <c r="AE64">
        <f>'IDT-1'!E64</f>
        <v>0</v>
      </c>
      <c r="AF64" s="26"/>
      <c r="AG64">
        <f t="shared" si="2"/>
        <v>343.58893017696801</v>
      </c>
      <c r="AI64" s="75">
        <f>PXIL!K64</f>
        <v>0</v>
      </c>
      <c r="AJ64" s="75">
        <f>PXIL!Q64</f>
        <v>0</v>
      </c>
      <c r="AK64" s="75">
        <f>RTM_IEX!K64</f>
        <v>29.09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145.44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2.0453043744264301</v>
      </c>
      <c r="F65">
        <f>GT_Spot!S65</f>
        <v>0</v>
      </c>
      <c r="G65">
        <f>PPCL_NG!S65</f>
        <v>36.36</v>
      </c>
      <c r="H65">
        <f>PPCL_Spot!S65</f>
        <v>9.5263360246059214</v>
      </c>
      <c r="I65">
        <f>Bawana_NG!S65</f>
        <v>27.817716115261476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76.02000000000001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20.36</v>
      </c>
      <c r="AB65" s="117">
        <f>-STOA!Q65</f>
        <v>0</v>
      </c>
      <c r="AC65">
        <f t="shared" si="0"/>
        <v>2.9652423373257859</v>
      </c>
      <c r="AD65">
        <f t="shared" si="1"/>
        <v>333.99411417696803</v>
      </c>
      <c r="AE65">
        <f>'IDT-1'!E65</f>
        <v>0</v>
      </c>
      <c r="AF65" s="26"/>
      <c r="AG65">
        <f t="shared" si="2"/>
        <v>333.99411417696803</v>
      </c>
      <c r="AI65" s="75">
        <f>PXIL!K65</f>
        <v>0</v>
      </c>
      <c r="AJ65" s="75">
        <f>PXIL!Q65</f>
        <v>0</v>
      </c>
      <c r="AK65" s="75">
        <f>RTM_IEX!K65</f>
        <v>19.39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145.44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2.0453043744264301</v>
      </c>
      <c r="F66">
        <f>GT_Spot!S66</f>
        <v>0</v>
      </c>
      <c r="G66">
        <f>PPCL_NG!S66</f>
        <v>36.36</v>
      </c>
      <c r="H66">
        <f>PPCL_Spot!S66</f>
        <v>9.5263360246059214</v>
      </c>
      <c r="I66">
        <f>Bawana_NG!S66</f>
        <v>27.817716115261476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76.02000000000001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20.36</v>
      </c>
      <c r="AB66" s="117">
        <f>-STOA!Q66</f>
        <v>0</v>
      </c>
      <c r="AC66">
        <f t="shared" si="0"/>
        <v>2.8799703373257857</v>
      </c>
      <c r="AD66">
        <f t="shared" si="1"/>
        <v>324.389386176968</v>
      </c>
      <c r="AE66">
        <f>'IDT-1'!E66</f>
        <v>0</v>
      </c>
      <c r="AF66" s="26"/>
      <c r="AG66">
        <f t="shared" si="2"/>
        <v>324.389386176968</v>
      </c>
      <c r="AI66" s="75">
        <f>PXIL!K66</f>
        <v>0</v>
      </c>
      <c r="AJ66" s="75">
        <f>PXIL!Q66</f>
        <v>0</v>
      </c>
      <c r="AK66" s="75">
        <f>RTM_IEX!K66</f>
        <v>9.6999999999999993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145.44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2.0453043744264301</v>
      </c>
      <c r="F67">
        <f>GT_Spot!S67</f>
        <v>0</v>
      </c>
      <c r="G67">
        <f>PPCL_NG!S67</f>
        <v>36.36</v>
      </c>
      <c r="H67">
        <f>PPCL_Spot!S67</f>
        <v>8.9665513264129189</v>
      </c>
      <c r="I67">
        <f>Bawana_NG!S67</f>
        <v>27.817716115261476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76.02000000000001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20.36</v>
      </c>
      <c r="AB67" s="117">
        <f>-STOA!Q67</f>
        <v>0</v>
      </c>
      <c r="AC67">
        <f t="shared" si="0"/>
        <v>2.3630602319816876</v>
      </c>
      <c r="AD67">
        <f t="shared" si="1"/>
        <v>266.16651158411912</v>
      </c>
      <c r="AE67">
        <f>'IDT-1'!E67</f>
        <v>0</v>
      </c>
      <c r="AF67" s="26"/>
      <c r="AG67">
        <f t="shared" si="2"/>
        <v>266.16651158411912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96.96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2.0453043744264301</v>
      </c>
      <c r="F68">
        <f>GT_Spot!S68</f>
        <v>0</v>
      </c>
      <c r="G68">
        <f>PPCL_NG!S68</f>
        <v>36.36</v>
      </c>
      <c r="H68">
        <f>PPCL_Spot!S68</f>
        <v>9.5263360246059214</v>
      </c>
      <c r="I68">
        <f>Bawana_NG!S68</f>
        <v>27.817716115261476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76.02000000000001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20.36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2.8799703373257857</v>
      </c>
      <c r="AD68">
        <f t="shared" ref="AD68:AD98" si="4">SUM(B68:AB68,AI68:AR68)-AC68</f>
        <v>324.389386176968</v>
      </c>
      <c r="AE68">
        <f>'IDT-1'!E68</f>
        <v>0</v>
      </c>
      <c r="AF68" s="26"/>
      <c r="AG68">
        <f t="shared" ref="AG68:AG98" si="5">SUM(AD68:AF68)+AT68</f>
        <v>324.389386176968</v>
      </c>
      <c r="AI68" s="75">
        <f>PXIL!K68</f>
        <v>0</v>
      </c>
      <c r="AJ68" s="75">
        <f>PXIL!Q68</f>
        <v>0</v>
      </c>
      <c r="AK68" s="75">
        <f>RTM_IEX!K68</f>
        <v>29.09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126.05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2.0453043744264301</v>
      </c>
      <c r="F69">
        <f>GT_Spot!S69</f>
        <v>0</v>
      </c>
      <c r="G69">
        <f>PPCL_NG!S69</f>
        <v>36.36</v>
      </c>
      <c r="H69">
        <f>PPCL_Spot!S69</f>
        <v>9.5263360246059214</v>
      </c>
      <c r="I69">
        <f>Bawana_NG!S69</f>
        <v>27.638867259538543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76.000000000000014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20.36</v>
      </c>
      <c r="AB69" s="117">
        <f>-STOA!Q69</f>
        <v>0</v>
      </c>
      <c r="AC69">
        <f t="shared" si="3"/>
        <v>2.5369564673954237</v>
      </c>
      <c r="AD69">
        <f t="shared" si="4"/>
        <v>285.7535511911754</v>
      </c>
      <c r="AE69">
        <f>'IDT-1'!E69</f>
        <v>0</v>
      </c>
      <c r="AF69" s="26"/>
      <c r="AG69">
        <f t="shared" si="5"/>
        <v>285.7535511911754</v>
      </c>
      <c r="AI69" s="75">
        <f>PXIL!K69</f>
        <v>0</v>
      </c>
      <c r="AJ69" s="75">
        <f>PXIL!Q69</f>
        <v>0</v>
      </c>
      <c r="AK69" s="75">
        <f>RTM_IEX!K69</f>
        <v>9.6999999999999993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106.66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2.0496824480369513</v>
      </c>
      <c r="F70">
        <f>GT_Spot!S70</f>
        <v>0</v>
      </c>
      <c r="G70">
        <f>PPCL_NG!S70</f>
        <v>36.36</v>
      </c>
      <c r="H70">
        <f>PPCL_Spot!S70</f>
        <v>9.5263360246059214</v>
      </c>
      <c r="I70">
        <f>Bawana_NG!S70</f>
        <v>27.638867259538543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76.000000000000014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20.36</v>
      </c>
      <c r="AB70" s="117">
        <f>-STOA!Q70</f>
        <v>0</v>
      </c>
      <c r="AC70">
        <f t="shared" si="3"/>
        <v>2.6222669944431969</v>
      </c>
      <c r="AD70">
        <f t="shared" si="4"/>
        <v>295.36261873773822</v>
      </c>
      <c r="AE70">
        <f>'IDT-1'!E70</f>
        <v>0</v>
      </c>
      <c r="AF70" s="26"/>
      <c r="AG70">
        <f t="shared" si="5"/>
        <v>295.36261873773822</v>
      </c>
      <c r="AI70" s="75">
        <f>PXIL!K70</f>
        <v>0</v>
      </c>
      <c r="AJ70" s="75">
        <f>PXIL!Q70</f>
        <v>0</v>
      </c>
      <c r="AK70" s="75">
        <f>RTM_IEX!K70</f>
        <v>19.39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106.66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2.0496824480369513</v>
      </c>
      <c r="F71">
        <f>GT_Spot!S71</f>
        <v>0</v>
      </c>
      <c r="G71">
        <f>PPCL_NG!S71</f>
        <v>36.36</v>
      </c>
      <c r="H71">
        <f>PPCL_Spot!S71</f>
        <v>9.5263360246059214</v>
      </c>
      <c r="I71">
        <f>Bawana_NG!S71</f>
        <v>27.638867259538543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76.02000000000001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20.36</v>
      </c>
      <c r="AB71" s="117">
        <f>-STOA!Q71</f>
        <v>0</v>
      </c>
      <c r="AC71">
        <f t="shared" si="3"/>
        <v>2.0251869944431968</v>
      </c>
      <c r="AD71">
        <f t="shared" si="4"/>
        <v>228.10969873773823</v>
      </c>
      <c r="AE71">
        <f>'IDT-1'!E71</f>
        <v>0</v>
      </c>
      <c r="AF71" s="26"/>
      <c r="AG71">
        <f t="shared" si="5"/>
        <v>228.10969873773823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58.18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2.0496824480369513</v>
      </c>
      <c r="F72">
        <f>GT_Spot!S72</f>
        <v>0</v>
      </c>
      <c r="G72">
        <f>PPCL_NG!S72</f>
        <v>36.36</v>
      </c>
      <c r="H72">
        <f>PPCL_Spot!S72</f>
        <v>9.5263360246059214</v>
      </c>
      <c r="I72">
        <f>Bawana_NG!S72</f>
        <v>27.638867259538543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76.070000000000007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20.36</v>
      </c>
      <c r="AB72" s="117">
        <f>-STOA!Q72</f>
        <v>0</v>
      </c>
      <c r="AC72">
        <f t="shared" si="3"/>
        <v>2.6228829944431968</v>
      </c>
      <c r="AD72">
        <f t="shared" si="4"/>
        <v>295.43200273773823</v>
      </c>
      <c r="AE72">
        <f>'IDT-1'!E72</f>
        <v>0</v>
      </c>
      <c r="AF72" s="26"/>
      <c r="AG72">
        <f t="shared" si="5"/>
        <v>295.43200273773823</v>
      </c>
      <c r="AI72" s="75">
        <f>PXIL!K72</f>
        <v>0</v>
      </c>
      <c r="AJ72" s="75">
        <f>PXIL!Q72</f>
        <v>0</v>
      </c>
      <c r="AK72" s="75">
        <f>RTM_IEX!K72</f>
        <v>9.6999999999999993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116.35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2.0496824480369513</v>
      </c>
      <c r="F73">
        <f>GT_Spot!S73</f>
        <v>0</v>
      </c>
      <c r="G73">
        <f>PPCL_NG!S73</f>
        <v>36.36</v>
      </c>
      <c r="H73">
        <f>PPCL_Spot!S73</f>
        <v>8.9665513264129189</v>
      </c>
      <c r="I73">
        <f>Bawana_NG!S73</f>
        <v>27.638867259538543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76.02000000000001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20.36</v>
      </c>
      <c r="AB73" s="117">
        <f>-STOA!Q73</f>
        <v>0</v>
      </c>
      <c r="AC73">
        <f t="shared" si="3"/>
        <v>2.4468848890990986</v>
      </c>
      <c r="AD73">
        <f t="shared" si="4"/>
        <v>275.6082161448893</v>
      </c>
      <c r="AE73">
        <f>'IDT-1'!E73</f>
        <v>0</v>
      </c>
      <c r="AF73" s="26"/>
      <c r="AG73">
        <f t="shared" si="5"/>
        <v>275.6082161448893</v>
      </c>
      <c r="AI73" s="75">
        <f>PXIL!K73</f>
        <v>0</v>
      </c>
      <c r="AJ73" s="75">
        <f>PXIL!Q73</f>
        <v>0</v>
      </c>
      <c r="AK73" s="75">
        <f>RTM_IEX!K73</f>
        <v>9.6999999999999993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96.96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2.0496824480369513</v>
      </c>
      <c r="F74">
        <f>GT_Spot!S74</f>
        <v>0</v>
      </c>
      <c r="G74">
        <f>PPCL_NG!S74</f>
        <v>36.36</v>
      </c>
      <c r="H74">
        <f>PPCL_Spot!S74</f>
        <v>9.5263360246059214</v>
      </c>
      <c r="I74">
        <f>Bawana_NG!S74</f>
        <v>27.638867259538543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76.070000000000007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20.36</v>
      </c>
      <c r="AB74" s="117">
        <f>-STOA!Q74</f>
        <v>0</v>
      </c>
      <c r="AC74">
        <f t="shared" si="3"/>
        <v>2.3669789944431967</v>
      </c>
      <c r="AD74">
        <f t="shared" si="4"/>
        <v>266.60790673773823</v>
      </c>
      <c r="AE74">
        <f>'IDT-1'!E74</f>
        <v>0</v>
      </c>
      <c r="AF74" s="26"/>
      <c r="AG74">
        <f t="shared" si="5"/>
        <v>266.60790673773823</v>
      </c>
      <c r="AI74" s="75">
        <f>PXIL!K74</f>
        <v>0</v>
      </c>
      <c r="AJ74" s="75">
        <f>PXIL!Q74</f>
        <v>0</v>
      </c>
      <c r="AK74" s="75">
        <f>RTM_IEX!K74</f>
        <v>9.6999999999999993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87.27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2.067609699769053</v>
      </c>
      <c r="F75">
        <f>GT_Spot!S75</f>
        <v>0</v>
      </c>
      <c r="G75">
        <f>PPCL_NG!S75</f>
        <v>36.36</v>
      </c>
      <c r="H75">
        <f>PPCL_Spot!S75</f>
        <v>9.5263360246059214</v>
      </c>
      <c r="I75">
        <f>Bawana_NG!S75</f>
        <v>28.089999999999996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76.440000000000012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1.6063867223744996</v>
      </c>
      <c r="AD75">
        <f t="shared" si="4"/>
        <v>180.93755900200046</v>
      </c>
      <c r="AE75">
        <f>'IDT-1'!E75</f>
        <v>0</v>
      </c>
      <c r="AF75" s="26"/>
      <c r="AG75">
        <f t="shared" si="5"/>
        <v>180.93755900200046</v>
      </c>
      <c r="AI75" s="75">
        <f>PXIL!K75</f>
        <v>0</v>
      </c>
      <c r="AJ75" s="75">
        <f>PXIL!Q75</f>
        <v>0</v>
      </c>
      <c r="AK75" s="75">
        <f>RTM_IEX!K75</f>
        <v>29.09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2.067609699769053</v>
      </c>
      <c r="F76">
        <f>GT_Spot!S76</f>
        <v>0</v>
      </c>
      <c r="G76">
        <f>PPCL_NG!S76</f>
        <v>36.36</v>
      </c>
      <c r="H76">
        <f>PPCL_Spot!S76</f>
        <v>9.5263360246059214</v>
      </c>
      <c r="I76">
        <f>Bawana_NG!S76</f>
        <v>28.089999999999996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76.440000000000012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2.2890027223744998</v>
      </c>
      <c r="AD76">
        <f t="shared" si="4"/>
        <v>257.82494300200045</v>
      </c>
      <c r="AE76">
        <f>'IDT-1'!E76</f>
        <v>0</v>
      </c>
      <c r="AF76" s="26"/>
      <c r="AG76">
        <f t="shared" si="5"/>
        <v>257.82494300200045</v>
      </c>
      <c r="AI76" s="75">
        <f>PXIL!K76</f>
        <v>0</v>
      </c>
      <c r="AJ76" s="75">
        <f>PXIL!Q76</f>
        <v>0</v>
      </c>
      <c r="AK76" s="75">
        <f>RTM_IEX!K76</f>
        <v>9.6999999999999993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96.96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1.4626678091973719</v>
      </c>
      <c r="F77">
        <f>GT_Spot!S77</f>
        <v>0</v>
      </c>
      <c r="G77">
        <f>PPCL_NG!S77</f>
        <v>36.36</v>
      </c>
      <c r="H77">
        <f>PPCL_Spot!S77</f>
        <v>5.5</v>
      </c>
      <c r="I77">
        <f>Bawana_NG!S77</f>
        <v>28.089999999999996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76.08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34.799999999999997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2.0337914767209369</v>
      </c>
      <c r="AD77">
        <f t="shared" si="4"/>
        <v>229.07887633247643</v>
      </c>
      <c r="AE77">
        <f>'IDT-1'!E77</f>
        <v>0</v>
      </c>
      <c r="AF77" s="26"/>
      <c r="AG77">
        <f t="shared" si="5"/>
        <v>229.07887633247643</v>
      </c>
      <c r="AI77" s="75">
        <f>PXIL!K77</f>
        <v>0</v>
      </c>
      <c r="AJ77" s="75">
        <f>PXIL!Q77</f>
        <v>0</v>
      </c>
      <c r="AK77" s="75">
        <f>RTM_IEX!K77</f>
        <v>9.6999999999999993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38.15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2.067609699769053</v>
      </c>
      <c r="F78">
        <f>GT_Spot!S78</f>
        <v>0</v>
      </c>
      <c r="G78">
        <f>PPCL_NG!S78</f>
        <v>36.36</v>
      </c>
      <c r="H78">
        <f>PPCL_Spot!S78</f>
        <v>9.5263360246059214</v>
      </c>
      <c r="I78">
        <f>Bawana_NG!S78</f>
        <v>28.089999999999996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76.08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34.21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1.9898027223744998</v>
      </c>
      <c r="AD78">
        <f t="shared" si="4"/>
        <v>224.12414300200047</v>
      </c>
      <c r="AE78">
        <f>'IDT-1'!E78</f>
        <v>0</v>
      </c>
      <c r="AF78" s="26"/>
      <c r="AG78">
        <f t="shared" si="5"/>
        <v>224.12414300200047</v>
      </c>
      <c r="AI78" s="75">
        <f>PXIL!K78</f>
        <v>0</v>
      </c>
      <c r="AJ78" s="75">
        <f>PXIL!Q78</f>
        <v>0</v>
      </c>
      <c r="AK78" s="75">
        <f>RTM_IEX!K78</f>
        <v>7.73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31.08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1.4626678091973719</v>
      </c>
      <c r="F79">
        <f>GT_Spot!S79</f>
        <v>0</v>
      </c>
      <c r="G79">
        <f>PPCL_NG!S79</f>
        <v>36.36</v>
      </c>
      <c r="H79">
        <f>PPCL_Spot!S79</f>
        <v>4.5482506728181464</v>
      </c>
      <c r="I79">
        <f>Bawana_NG!S79</f>
        <v>28.089999999999996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76.11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1.3431520826417365</v>
      </c>
      <c r="AD79">
        <f t="shared" si="4"/>
        <v>151.28776639937379</v>
      </c>
      <c r="AE79">
        <f>'IDT-1'!E79</f>
        <v>0</v>
      </c>
      <c r="AF79" s="26"/>
      <c r="AG79">
        <f t="shared" si="5"/>
        <v>151.28776639937379</v>
      </c>
      <c r="AI79" s="75">
        <f>PXIL!K79</f>
        <v>0</v>
      </c>
      <c r="AJ79" s="75">
        <f>PXIL!Q79</f>
        <v>0</v>
      </c>
      <c r="AK79" s="75">
        <f>RTM_IEX!K79</f>
        <v>5.09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1.4626678091973719</v>
      </c>
      <c r="F80">
        <f>GT_Spot!S80</f>
        <v>0</v>
      </c>
      <c r="G80">
        <f>PPCL_NG!S80</f>
        <v>36.36</v>
      </c>
      <c r="H80">
        <f>PPCL_Spot!S80</f>
        <v>5.5</v>
      </c>
      <c r="I80">
        <f>Bawana_NG!S80</f>
        <v>28.089999999999996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76.11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30.47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1.8284874767209367</v>
      </c>
      <c r="AD80">
        <f t="shared" si="4"/>
        <v>205.9541803324764</v>
      </c>
      <c r="AE80">
        <f>'IDT-1'!E80</f>
        <v>0</v>
      </c>
      <c r="AF80" s="26"/>
      <c r="AG80">
        <f t="shared" si="5"/>
        <v>205.9541803324764</v>
      </c>
      <c r="AI80" s="75">
        <f>PXIL!K80</f>
        <v>0</v>
      </c>
      <c r="AJ80" s="75">
        <f>PXIL!Q80</f>
        <v>0</v>
      </c>
      <c r="AK80" s="75">
        <f>RTM_IEX!K80</f>
        <v>7.76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21.06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2.067609699769053</v>
      </c>
      <c r="F81">
        <f>GT_Spot!S81</f>
        <v>0</v>
      </c>
      <c r="G81">
        <f>PPCL_NG!S81</f>
        <v>36.36</v>
      </c>
      <c r="H81">
        <f>PPCL_Spot!S81</f>
        <v>9.5263360246059214</v>
      </c>
      <c r="I81">
        <f>Bawana_NG!S81</f>
        <v>28.089999999999996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76.040000000000006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29.26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1.8108987223744999</v>
      </c>
      <c r="AD81">
        <f t="shared" si="4"/>
        <v>203.97304700200047</v>
      </c>
      <c r="AE81">
        <f>'IDT-1'!E81</f>
        <v>0</v>
      </c>
      <c r="AF81" s="26"/>
      <c r="AG81">
        <f t="shared" si="5"/>
        <v>203.97304700200047</v>
      </c>
      <c r="AI81" s="75">
        <f>PXIL!K81</f>
        <v>0</v>
      </c>
      <c r="AJ81" s="75">
        <f>PXIL!Q81</f>
        <v>0</v>
      </c>
      <c r="AK81" s="75">
        <f>RTM_IEX!K81</f>
        <v>5.23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18.239999999999998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1.4626678091973719</v>
      </c>
      <c r="F82">
        <f>GT_Spot!S82</f>
        <v>0</v>
      </c>
      <c r="G82">
        <f>PPCL_NG!S82</f>
        <v>36.36</v>
      </c>
      <c r="H82">
        <f>PPCL_Spot!S82</f>
        <v>5.5</v>
      </c>
      <c r="I82">
        <f>Bawana_NG!S82</f>
        <v>28.089999999999996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76.040000000000006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30.13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1.7821994767209368</v>
      </c>
      <c r="AD82">
        <f t="shared" si="4"/>
        <v>200.74046833247641</v>
      </c>
      <c r="AE82">
        <f>'IDT-1'!E82</f>
        <v>0</v>
      </c>
      <c r="AF82" s="26"/>
      <c r="AG82">
        <f t="shared" si="5"/>
        <v>200.74046833247641</v>
      </c>
      <c r="AI82" s="75">
        <f>PXIL!K82</f>
        <v>0</v>
      </c>
      <c r="AJ82" s="75">
        <f>PXIL!Q82</f>
        <v>0</v>
      </c>
      <c r="AK82" s="75">
        <f>RTM_IEX!K82</f>
        <v>4.97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1.4626678091973719</v>
      </c>
      <c r="F83">
        <f>GT_Spot!S83</f>
        <v>0</v>
      </c>
      <c r="G83">
        <f>PPCL_NG!S83</f>
        <v>36.36</v>
      </c>
      <c r="H83">
        <f>PPCL_Spot!S83</f>
        <v>5.5</v>
      </c>
      <c r="I83">
        <f>Bawana_NG!S83</f>
        <v>28.089999999999996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75.63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1.3025114767209367</v>
      </c>
      <c r="AD83">
        <f t="shared" si="4"/>
        <v>146.71015633247643</v>
      </c>
      <c r="AE83">
        <f>'IDT-1'!E83</f>
        <v>0</v>
      </c>
      <c r="AF83" s="26"/>
      <c r="AG83">
        <f t="shared" si="5"/>
        <v>146.71015633247643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1.4626678091973719</v>
      </c>
      <c r="F84">
        <f>GT_Spot!S84</f>
        <v>0</v>
      </c>
      <c r="G84">
        <f>PPCL_NG!S84</f>
        <v>36.36</v>
      </c>
      <c r="H84">
        <f>PPCL_Spot!S84</f>
        <v>5.5</v>
      </c>
      <c r="I84">
        <f>Bawana_NG!S84</f>
        <v>28.089999999999996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75.63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20.440000000000001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1.7778874767209367</v>
      </c>
      <c r="AD84">
        <f t="shared" si="4"/>
        <v>200.25478033247643</v>
      </c>
      <c r="AE84">
        <f>'IDT-1'!E84</f>
        <v>0</v>
      </c>
      <c r="AF84" s="26"/>
      <c r="AG84">
        <f t="shared" si="5"/>
        <v>200.25478033247643</v>
      </c>
      <c r="AI84" s="75">
        <f>PXIL!K84</f>
        <v>0</v>
      </c>
      <c r="AJ84" s="75">
        <f>PXIL!Q84</f>
        <v>0</v>
      </c>
      <c r="AK84" s="75">
        <f>RTM_IEX!K84</f>
        <v>3.84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29.74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2.067609699769053</v>
      </c>
      <c r="F85">
        <f>GT_Spot!S85</f>
        <v>0</v>
      </c>
      <c r="G85">
        <f>PPCL_NG!S85</f>
        <v>36.36</v>
      </c>
      <c r="H85">
        <f>PPCL_Spot!S85</f>
        <v>7.0272971933871595</v>
      </c>
      <c r="I85">
        <f>Bawana_NG!S85</f>
        <v>28.089999999999996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75.56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18.52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1.7248431806597748</v>
      </c>
      <c r="AD85">
        <f t="shared" si="4"/>
        <v>194.28006371249643</v>
      </c>
      <c r="AE85">
        <f>'IDT-1'!E85</f>
        <v>0</v>
      </c>
      <c r="AF85" s="26"/>
      <c r="AG85">
        <f t="shared" si="5"/>
        <v>194.28006371249643</v>
      </c>
      <c r="AI85" s="75">
        <f>PXIL!K85</f>
        <v>0</v>
      </c>
      <c r="AJ85" s="75">
        <f>PXIL!Q85</f>
        <v>0</v>
      </c>
      <c r="AK85" s="75">
        <f>RTM_IEX!K85</f>
        <v>4.88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22.53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2.067609699769053</v>
      </c>
      <c r="F86">
        <f>GT_Spot!S86</f>
        <v>0</v>
      </c>
      <c r="G86">
        <f>PPCL_NG!S86</f>
        <v>36.36</v>
      </c>
      <c r="H86">
        <f>PPCL_Spot!S86</f>
        <v>9.5263360246059214</v>
      </c>
      <c r="I86">
        <f>Bawana_NG!S86</f>
        <v>28.27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75.58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21.07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1.7301147223744997</v>
      </c>
      <c r="AD86">
        <f t="shared" si="4"/>
        <v>194.87383100200043</v>
      </c>
      <c r="AE86">
        <f>'IDT-1'!E86</f>
        <v>0</v>
      </c>
      <c r="AF86" s="26"/>
      <c r="AG86">
        <f t="shared" si="5"/>
        <v>194.87383100200043</v>
      </c>
      <c r="AI86" s="75">
        <f>PXIL!K86</f>
        <v>0</v>
      </c>
      <c r="AJ86" s="75">
        <f>PXIL!Q86</f>
        <v>0</v>
      </c>
      <c r="AK86" s="75">
        <f>RTM_IEX!K86</f>
        <v>4.92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17.84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2.067609699769053</v>
      </c>
      <c r="F87">
        <f>GT_Spot!S87</f>
        <v>0</v>
      </c>
      <c r="G87">
        <f>PPCL_NG!S87</f>
        <v>36.36</v>
      </c>
      <c r="H87">
        <f>PPCL_Spot!S87</f>
        <v>10</v>
      </c>
      <c r="I87">
        <f>Bawana_NG!S87</f>
        <v>28.27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75.58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1.3485789653579676</v>
      </c>
      <c r="AD87">
        <f t="shared" si="4"/>
        <v>151.89903073441107</v>
      </c>
      <c r="AE87">
        <f>'IDT-1'!E87</f>
        <v>0</v>
      </c>
      <c r="AF87" s="26"/>
      <c r="AG87">
        <f t="shared" si="5"/>
        <v>151.89903073441107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2.067609699769053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28.27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75.58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14.35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1.7288269653579675</v>
      </c>
      <c r="AD88">
        <f t="shared" si="4"/>
        <v>194.72878273441106</v>
      </c>
      <c r="AE88">
        <f>'IDT-1'!E88</f>
        <v>0</v>
      </c>
      <c r="AF88" s="26"/>
      <c r="AG88">
        <f t="shared" si="5"/>
        <v>194.72878273441106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28.86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2.067609699769053</v>
      </c>
      <c r="F89">
        <f>GT_Spot!S89</f>
        <v>0</v>
      </c>
      <c r="G89">
        <f>PPCL_NG!S89</f>
        <v>36.36</v>
      </c>
      <c r="H89">
        <f>PPCL_Spot!S89</f>
        <v>10</v>
      </c>
      <c r="I89">
        <f>Bawana_NG!S89</f>
        <v>28.27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75.7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18.309999999999999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1.7845309653579677</v>
      </c>
      <c r="AD89">
        <f t="shared" si="4"/>
        <v>201.00307873441108</v>
      </c>
      <c r="AE89">
        <f>'IDT-1'!E89</f>
        <v>0</v>
      </c>
      <c r="AF89" s="26"/>
      <c r="AG89">
        <f t="shared" si="5"/>
        <v>201.00307873441108</v>
      </c>
      <c r="AI89" s="75">
        <f>PXIL!K89</f>
        <v>0</v>
      </c>
      <c r="AJ89" s="75">
        <f>PXIL!Q89</f>
        <v>0</v>
      </c>
      <c r="AK89" s="75">
        <f>RTM_IEX!K89</f>
        <v>7.67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23.44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2.067609699769053</v>
      </c>
      <c r="F90">
        <f>GT_Spot!S90</f>
        <v>0</v>
      </c>
      <c r="G90">
        <f>PPCL_NG!S90</f>
        <v>36.36</v>
      </c>
      <c r="H90">
        <f>PPCL_Spot!S90</f>
        <v>10</v>
      </c>
      <c r="I90">
        <f>Bawana_NG!S90</f>
        <v>28.27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75.7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22.17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1.7060349653579676</v>
      </c>
      <c r="AD90">
        <f t="shared" si="4"/>
        <v>192.16157473441109</v>
      </c>
      <c r="AE90">
        <f>'IDT-1'!E90</f>
        <v>0</v>
      </c>
      <c r="AF90" s="26"/>
      <c r="AG90">
        <f t="shared" si="5"/>
        <v>192.16157473441109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18.329999999999998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2.067609699769053</v>
      </c>
      <c r="F91">
        <f>GT_Spot!S91</f>
        <v>0</v>
      </c>
      <c r="G91">
        <f>PPCL_NG!S91</f>
        <v>36.36</v>
      </c>
      <c r="H91">
        <f>PPCL_Spot!S91</f>
        <v>7.8372974836263358</v>
      </c>
      <c r="I91">
        <f>Bawana_NG!S91</f>
        <v>28.278867032570812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75.42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1.3282172131005026</v>
      </c>
      <c r="AD91">
        <f t="shared" si="4"/>
        <v>149.60555700286568</v>
      </c>
      <c r="AE91">
        <f>'IDT-1'!E91</f>
        <v>0</v>
      </c>
      <c r="AF91" s="26"/>
      <c r="AG91">
        <f t="shared" si="5"/>
        <v>149.60555700286568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2.067609699769053</v>
      </c>
      <c r="F92">
        <f>GT_Spot!S92</f>
        <v>0</v>
      </c>
      <c r="G92">
        <f>PPCL_NG!S92</f>
        <v>36.36</v>
      </c>
      <c r="H92">
        <f>PPCL_Spot!S92</f>
        <v>10</v>
      </c>
      <c r="I92">
        <f>Bawana_NG!S92</f>
        <v>28.460000000000004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75.42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10.68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1.7441389653579678</v>
      </c>
      <c r="AD92">
        <f t="shared" si="4"/>
        <v>196.45347073441107</v>
      </c>
      <c r="AE92">
        <f>'IDT-1'!E92</f>
        <v>0</v>
      </c>
      <c r="AF92" s="26"/>
      <c r="AG92">
        <f t="shared" si="5"/>
        <v>196.45347073441107</v>
      </c>
      <c r="AI92" s="75">
        <f>PXIL!K92</f>
        <v>0</v>
      </c>
      <c r="AJ92" s="75">
        <f>PXIL!Q92</f>
        <v>0</v>
      </c>
      <c r="AK92" s="75">
        <f>RTM_IEX!K92</f>
        <v>9.6999999999999993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24.54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2.067609699769053</v>
      </c>
      <c r="F93">
        <f>GT_Spot!S93</f>
        <v>0</v>
      </c>
      <c r="G93">
        <f>PPCL_NG!S93</f>
        <v>36.36</v>
      </c>
      <c r="H93">
        <f>PPCL_Spot!S93</f>
        <v>10</v>
      </c>
      <c r="I93">
        <f>Bawana_NG!S93</f>
        <v>28.460000000000004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75.42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6.87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1.5659389653579678</v>
      </c>
      <c r="AD93">
        <f t="shared" si="4"/>
        <v>176.38167073441107</v>
      </c>
      <c r="AE93">
        <f>'IDT-1'!E93</f>
        <v>0</v>
      </c>
      <c r="AF93" s="26"/>
      <c r="AG93">
        <f t="shared" si="5"/>
        <v>176.38167073441107</v>
      </c>
      <c r="AI93" s="75">
        <f>PXIL!K93</f>
        <v>0</v>
      </c>
      <c r="AJ93" s="75">
        <f>PXIL!Q93</f>
        <v>0</v>
      </c>
      <c r="AK93" s="75">
        <f>RTM_IEX!K93</f>
        <v>7.89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9.91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2.067609699769053</v>
      </c>
      <c r="F94">
        <f>GT_Spot!S94</f>
        <v>0</v>
      </c>
      <c r="G94">
        <f>PPCL_NG!S94</f>
        <v>36.36</v>
      </c>
      <c r="H94">
        <f>PPCL_Spot!S94</f>
        <v>10</v>
      </c>
      <c r="I94">
        <f>Bawana_NG!S94</f>
        <v>28.460000000000004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75.33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14.63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1.667754965357968</v>
      </c>
      <c r="AD94">
        <f t="shared" si="4"/>
        <v>187.84985473441108</v>
      </c>
      <c r="AE94">
        <f>'IDT-1'!E94</f>
        <v>0</v>
      </c>
      <c r="AF94" s="26"/>
      <c r="AG94">
        <f t="shared" si="5"/>
        <v>187.84985473441108</v>
      </c>
      <c r="AI94" s="75">
        <f>PXIL!K94</f>
        <v>0</v>
      </c>
      <c r="AJ94" s="75">
        <f>PXIL!Q94</f>
        <v>0</v>
      </c>
      <c r="AK94" s="75">
        <f>RTM_IEX!K94</f>
        <v>7.69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14.01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2.0682570867246706</v>
      </c>
      <c r="F95">
        <f>GT_Spot!S95</f>
        <v>0</v>
      </c>
      <c r="G95">
        <f>PPCL_NG!S95</f>
        <v>36.36</v>
      </c>
      <c r="H95">
        <f>PPCL_Spot!S95</f>
        <v>10</v>
      </c>
      <c r="I95">
        <f>Bawana_NG!S95</f>
        <v>28.73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75.33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1.3504326623631773</v>
      </c>
      <c r="AD95">
        <f t="shared" si="4"/>
        <v>152.1078244243615</v>
      </c>
      <c r="AE95">
        <f>'IDT-1'!E95</f>
        <v>0</v>
      </c>
      <c r="AF95" s="26"/>
      <c r="AG95">
        <f t="shared" si="5"/>
        <v>152.1078244243615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2.0682570867246706</v>
      </c>
      <c r="F96">
        <f>GT_Spot!S96</f>
        <v>0</v>
      </c>
      <c r="G96">
        <f>PPCL_NG!S96</f>
        <v>36.36</v>
      </c>
      <c r="H96">
        <f>PPCL_Spot!S96</f>
        <v>10</v>
      </c>
      <c r="I96">
        <f>Bawana_NG!S96</f>
        <v>28.73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75.33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7.49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1.6786726623631774</v>
      </c>
      <c r="AD96">
        <f t="shared" si="4"/>
        <v>189.07958442436149</v>
      </c>
      <c r="AE96">
        <f>'IDT-1'!E96</f>
        <v>0</v>
      </c>
      <c r="AF96" s="26"/>
      <c r="AG96">
        <f t="shared" si="5"/>
        <v>189.07958442436149</v>
      </c>
      <c r="AI96" s="75">
        <f>PXIL!K96</f>
        <v>0</v>
      </c>
      <c r="AJ96" s="75">
        <f>PXIL!Q96</f>
        <v>0</v>
      </c>
      <c r="AK96" s="75">
        <f>RTM_IEX!K96</f>
        <v>9.6999999999999993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20.11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2.0682570867246706</v>
      </c>
      <c r="F97">
        <f>GT_Spot!S97</f>
        <v>0</v>
      </c>
      <c r="G97">
        <f>PPCL_NG!S97</f>
        <v>36.36</v>
      </c>
      <c r="H97">
        <f>PPCL_Spot!S97</f>
        <v>8.5299999999999994</v>
      </c>
      <c r="I97">
        <f>Bawana_NG!S97</f>
        <v>28.55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75.33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1.5492246623631771</v>
      </c>
      <c r="AD97">
        <f t="shared" si="4"/>
        <v>174.49903242436147</v>
      </c>
      <c r="AE97">
        <f>'IDT-1'!E97</f>
        <v>0</v>
      </c>
      <c r="AF97" s="26"/>
      <c r="AG97">
        <f t="shared" si="5"/>
        <v>174.49903242436147</v>
      </c>
      <c r="AI97" s="75">
        <f>PXIL!K97</f>
        <v>0</v>
      </c>
      <c r="AJ97" s="75">
        <f>PXIL!Q97</f>
        <v>0</v>
      </c>
      <c r="AK97" s="75">
        <f>RTM_IEX!K97</f>
        <v>14.54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9.6999999999999993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2.0682570867246706</v>
      </c>
      <c r="F98">
        <f>GT_Spot!S98</f>
        <v>0</v>
      </c>
      <c r="G98">
        <f>PPCL_NG!S98</f>
        <v>36.36</v>
      </c>
      <c r="H98">
        <f>PPCL_Spot!S98</f>
        <v>10</v>
      </c>
      <c r="I98">
        <f>Bawana_NG!S98</f>
        <v>28.73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75.33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1.5211526623631773</v>
      </c>
      <c r="AD98">
        <f t="shared" si="4"/>
        <v>171.33710442436148</v>
      </c>
      <c r="AE98">
        <f>'IDT-1'!E98</f>
        <v>0</v>
      </c>
      <c r="AF98" s="26"/>
      <c r="AG98">
        <f t="shared" si="5"/>
        <v>171.33710442436148</v>
      </c>
      <c r="AI98" s="75">
        <f>PXIL!K98</f>
        <v>0</v>
      </c>
      <c r="AJ98" s="75">
        <f>PXIL!Q98</f>
        <v>0</v>
      </c>
      <c r="AK98" s="75">
        <f>RTM_IEX!K98</f>
        <v>9.6999999999999993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9.6999999999999993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4.7200484338271453E-2</v>
      </c>
      <c r="F99">
        <f t="shared" si="6"/>
        <v>0</v>
      </c>
      <c r="G99">
        <f t="shared" si="6"/>
        <v>0.87264000000000064</v>
      </c>
      <c r="H99">
        <f t="shared" si="6"/>
        <v>0.22079118267887057</v>
      </c>
      <c r="I99">
        <f t="shared" si="6"/>
        <v>0.67861673732601357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1.8211000000000006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7.8349999999999989E-2</v>
      </c>
      <c r="Z99" s="75">
        <f t="shared" si="6"/>
        <v>0</v>
      </c>
      <c r="AA99" s="117">
        <f t="shared" si="6"/>
        <v>0.27051000000000019</v>
      </c>
      <c r="AB99" s="117">
        <f t="shared" si="6"/>
        <v>0</v>
      </c>
      <c r="AC99">
        <f t="shared" si="6"/>
        <v>4.794223790656519E-2</v>
      </c>
      <c r="AD99">
        <f t="shared" si="6"/>
        <v>5.2669511664365913</v>
      </c>
      <c r="AE99">
        <f t="shared" si="6"/>
        <v>0</v>
      </c>
      <c r="AG99">
        <f t="shared" si="6"/>
        <v>5.2669511664365913</v>
      </c>
      <c r="AI99">
        <f t="shared" si="6"/>
        <v>0</v>
      </c>
      <c r="AJ99">
        <f t="shared" si="6"/>
        <v>0</v>
      </c>
      <c r="AK99">
        <f t="shared" si="6"/>
        <v>0.14783499999999994</v>
      </c>
      <c r="AL99">
        <f t="shared" si="6"/>
        <v>-6.6250000000000003E-2</v>
      </c>
      <c r="AM99">
        <f t="shared" si="6"/>
        <v>0</v>
      </c>
      <c r="AN99">
        <f t="shared" si="6"/>
        <v>0</v>
      </c>
      <c r="AO99">
        <f t="shared" si="6"/>
        <v>1.2441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44812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3.0293941211757649</v>
      </c>
      <c r="I3">
        <f>Bawana_NG!R3</f>
        <v>5.77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0.14141066826634671</v>
      </c>
      <c r="AD3">
        <f>SUM(B3:AB3,AI3:AR3)-AC3</f>
        <v>15.927983452909416</v>
      </c>
      <c r="AE3">
        <f>'IDT-1'!D3</f>
        <v>0</v>
      </c>
      <c r="AF3" s="26"/>
      <c r="AG3">
        <f>SUM(AD3:AF3)</f>
        <v>15.927983452909416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3.0293941211757649</v>
      </c>
      <c r="I4">
        <f>Bawana_NG!R4</f>
        <v>5.77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0.14141066826634671</v>
      </c>
      <c r="AD4">
        <f t="shared" ref="AD4:AD67" si="1">SUM(B4:AB4,AI4:AR4)-AC4</f>
        <v>15.927983452909416</v>
      </c>
      <c r="AE4">
        <f>'IDT-1'!D4</f>
        <v>0</v>
      </c>
      <c r="AF4" s="26"/>
      <c r="AG4">
        <f t="shared" ref="AG4:AG67" si="2">SUM(AD4:AF4)</f>
        <v>15.927983452909416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1.41</v>
      </c>
      <c r="I5">
        <f>Bawana_NG!R5</f>
        <v>5.77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0.12716</v>
      </c>
      <c r="AD5">
        <f t="shared" si="1"/>
        <v>14.322839999999999</v>
      </c>
      <c r="AE5">
        <f>'IDT-1'!D5</f>
        <v>0</v>
      </c>
      <c r="AF5" s="26"/>
      <c r="AG5">
        <f t="shared" si="2"/>
        <v>14.322839999999999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1.41</v>
      </c>
      <c r="I6">
        <f>Bawana_NG!R6</f>
        <v>5.77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0.12716</v>
      </c>
      <c r="AD6">
        <f t="shared" si="1"/>
        <v>14.322839999999999</v>
      </c>
      <c r="AE6">
        <f>'IDT-1'!D6</f>
        <v>0</v>
      </c>
      <c r="AF6" s="26"/>
      <c r="AG6">
        <f t="shared" si="2"/>
        <v>14.322839999999999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</v>
      </c>
      <c r="I7">
        <f>Bawana_NG!R7</f>
        <v>5.77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18.420000000000002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0.31152000000000002</v>
      </c>
      <c r="AD7">
        <f t="shared" si="1"/>
        <v>35.088479999999997</v>
      </c>
      <c r="AE7">
        <f>'IDT-1'!D7</f>
        <v>0</v>
      </c>
      <c r="AF7" s="26"/>
      <c r="AG7">
        <f t="shared" si="2"/>
        <v>35.088479999999997</v>
      </c>
      <c r="AI7" s="75">
        <f>PXIL!L7</f>
        <v>0</v>
      </c>
      <c r="AJ7" s="75">
        <f>PXIL!R7</f>
        <v>0</v>
      </c>
      <c r="AK7" s="75">
        <f>RTM_IEX!L7</f>
        <v>1.94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5.77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0.11475199999999999</v>
      </c>
      <c r="AD8">
        <f t="shared" si="1"/>
        <v>12.925248</v>
      </c>
      <c r="AE8">
        <f>'IDT-1'!D8</f>
        <v>0</v>
      </c>
      <c r="AF8" s="26"/>
      <c r="AG8">
        <f t="shared" si="2"/>
        <v>12.925248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5.77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0.11475199999999999</v>
      </c>
      <c r="AD9">
        <f t="shared" si="1"/>
        <v>12.925248</v>
      </c>
      <c r="AE9">
        <f>'IDT-1'!D9</f>
        <v>0</v>
      </c>
      <c r="AF9" s="26"/>
      <c r="AG9">
        <f t="shared" si="2"/>
        <v>12.925248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0</v>
      </c>
      <c r="I10">
        <f>Bawana_NG!R10</f>
        <v>5.77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0.11475199999999999</v>
      </c>
      <c r="AD10">
        <f t="shared" si="1"/>
        <v>12.925248</v>
      </c>
      <c r="AE10">
        <f>'IDT-1'!D10</f>
        <v>0</v>
      </c>
      <c r="AF10" s="26"/>
      <c r="AG10">
        <f t="shared" si="2"/>
        <v>12.925248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5.77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0.22220000000000001</v>
      </c>
      <c r="AD11">
        <f t="shared" si="1"/>
        <v>25.027799999999999</v>
      </c>
      <c r="AE11">
        <f>'IDT-1'!D11</f>
        <v>0</v>
      </c>
      <c r="AF11" s="26"/>
      <c r="AG11">
        <f t="shared" si="2"/>
        <v>25.027799999999999</v>
      </c>
      <c r="AI11" s="75">
        <f>PXIL!L11</f>
        <v>0</v>
      </c>
      <c r="AJ11" s="75">
        <f>PXIL!R11</f>
        <v>0</v>
      </c>
      <c r="AK11" s="75">
        <f>RTM_IEX!L11</f>
        <v>12.21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5.77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0.23416799999999999</v>
      </c>
      <c r="AD12">
        <f t="shared" si="1"/>
        <v>26.375831999999999</v>
      </c>
      <c r="AE12">
        <f>'IDT-1'!D12</f>
        <v>0</v>
      </c>
      <c r="AF12" s="26"/>
      <c r="AG12">
        <f t="shared" si="2"/>
        <v>26.375831999999999</v>
      </c>
      <c r="AI12" s="75">
        <f>PXIL!L12</f>
        <v>0</v>
      </c>
      <c r="AJ12" s="75">
        <f>PXIL!R12</f>
        <v>0</v>
      </c>
      <c r="AK12" s="75">
        <f>RTM_IEX!L12</f>
        <v>13.57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1.2</v>
      </c>
      <c r="I13">
        <f>Bawana_NG!R13</f>
        <v>5.77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17.45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0.30791200000000002</v>
      </c>
      <c r="AD13">
        <f t="shared" si="1"/>
        <v>34.682087999999993</v>
      </c>
      <c r="AE13">
        <f>'IDT-1'!D13</f>
        <v>0</v>
      </c>
      <c r="AF13" s="26"/>
      <c r="AG13">
        <f t="shared" si="2"/>
        <v>34.682087999999993</v>
      </c>
      <c r="AI13" s="75">
        <f>PXIL!L13</f>
        <v>0</v>
      </c>
      <c r="AJ13" s="75">
        <f>PXIL!R13</f>
        <v>0</v>
      </c>
      <c r="AK13" s="75">
        <f>RTM_IEX!L13</f>
        <v>3.3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1.41</v>
      </c>
      <c r="I14">
        <f>Bawana_NG!R14</f>
        <v>5.77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0.221056</v>
      </c>
      <c r="AD14">
        <f t="shared" si="1"/>
        <v>24.898943999999997</v>
      </c>
      <c r="AE14">
        <f>'IDT-1'!D14</f>
        <v>0</v>
      </c>
      <c r="AF14" s="26"/>
      <c r="AG14">
        <f t="shared" si="2"/>
        <v>24.898943999999997</v>
      </c>
      <c r="AI14" s="75">
        <f>PXIL!L14</f>
        <v>0</v>
      </c>
      <c r="AJ14" s="75">
        <f>PXIL!R14</f>
        <v>0</v>
      </c>
      <c r="AK14" s="75">
        <f>RTM_IEX!L14</f>
        <v>10.67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1.41</v>
      </c>
      <c r="I15">
        <f>Bawana_NG!R15</f>
        <v>5.77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0.23804</v>
      </c>
      <c r="AD15">
        <f t="shared" si="1"/>
        <v>26.811959999999996</v>
      </c>
      <c r="AE15">
        <f>'IDT-1'!D15</f>
        <v>0</v>
      </c>
      <c r="AF15" s="26"/>
      <c r="AG15">
        <f t="shared" si="2"/>
        <v>26.811959999999996</v>
      </c>
      <c r="AI15" s="75">
        <f>PXIL!L15</f>
        <v>0</v>
      </c>
      <c r="AJ15" s="75">
        <f>PXIL!R15</f>
        <v>0</v>
      </c>
      <c r="AK15" s="75">
        <f>RTM_IEX!L15</f>
        <v>12.6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1.41</v>
      </c>
      <c r="I16">
        <f>Bawana_NG!R16</f>
        <v>5.77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0.23804</v>
      </c>
      <c r="AD16">
        <f t="shared" si="1"/>
        <v>26.811959999999996</v>
      </c>
      <c r="AE16">
        <f>'IDT-1'!D16</f>
        <v>0</v>
      </c>
      <c r="AF16" s="26"/>
      <c r="AG16">
        <f t="shared" si="2"/>
        <v>26.811959999999996</v>
      </c>
      <c r="AI16" s="75">
        <f>PXIL!L16</f>
        <v>0</v>
      </c>
      <c r="AJ16" s="75">
        <f>PXIL!R16</f>
        <v>0</v>
      </c>
      <c r="AK16" s="75">
        <f>RTM_IEX!L16</f>
        <v>12.6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1.41</v>
      </c>
      <c r="I17">
        <f>Bawana_NG!R17</f>
        <v>5.77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0.22950400000000001</v>
      </c>
      <c r="AD17">
        <f t="shared" si="1"/>
        <v>25.850496</v>
      </c>
      <c r="AE17">
        <f>'IDT-1'!D17</f>
        <v>0</v>
      </c>
      <c r="AF17" s="26"/>
      <c r="AG17">
        <f t="shared" si="2"/>
        <v>25.850496</v>
      </c>
      <c r="AI17" s="75">
        <f>PXIL!L17</f>
        <v>0</v>
      </c>
      <c r="AJ17" s="75">
        <f>PXIL!R17</f>
        <v>0</v>
      </c>
      <c r="AK17" s="75">
        <f>RTM_IEX!L17</f>
        <v>11.63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1.41</v>
      </c>
      <c r="I18">
        <f>Bawana_NG!R18</f>
        <v>5.77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0.23804</v>
      </c>
      <c r="AD18">
        <f t="shared" si="1"/>
        <v>26.811959999999996</v>
      </c>
      <c r="AE18">
        <f>'IDT-1'!D18</f>
        <v>0</v>
      </c>
      <c r="AF18" s="26"/>
      <c r="AG18">
        <f t="shared" si="2"/>
        <v>26.811959999999996</v>
      </c>
      <c r="AI18" s="75">
        <f>PXIL!L18</f>
        <v>0</v>
      </c>
      <c r="AJ18" s="75">
        <f>PXIL!R18</f>
        <v>0</v>
      </c>
      <c r="AK18" s="75">
        <f>RTM_IEX!L18</f>
        <v>12.6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</v>
      </c>
      <c r="I19">
        <f>Bawana_NG!R19</f>
        <v>5.77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16.48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0.29444799999999999</v>
      </c>
      <c r="AD19">
        <f t="shared" si="1"/>
        <v>33.165551999999998</v>
      </c>
      <c r="AE19">
        <f>'IDT-1'!D19</f>
        <v>0</v>
      </c>
      <c r="AF19" s="26"/>
      <c r="AG19">
        <f t="shared" si="2"/>
        <v>33.165551999999998</v>
      </c>
      <c r="AI19" s="75">
        <f>PXIL!L19</f>
        <v>0</v>
      </c>
      <c r="AJ19" s="75">
        <f>PXIL!R19</f>
        <v>0</v>
      </c>
      <c r="AK19" s="75">
        <f>RTM_IEX!L19</f>
        <v>1.94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1.76</v>
      </c>
      <c r="I20">
        <f>Bawana_NG!R20</f>
        <v>5.77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0.13023999999999999</v>
      </c>
      <c r="AD20">
        <f t="shared" si="1"/>
        <v>14.669759999999998</v>
      </c>
      <c r="AE20">
        <f>'IDT-1'!D20</f>
        <v>0</v>
      </c>
      <c r="AF20" s="26"/>
      <c r="AG20">
        <f t="shared" si="2"/>
        <v>14.669759999999998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1.76</v>
      </c>
      <c r="I21">
        <f>Bawana_NG!R21</f>
        <v>5.7302292091683666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0.24077001704068163</v>
      </c>
      <c r="AD21">
        <f t="shared" si="1"/>
        <v>27.119459192127685</v>
      </c>
      <c r="AE21">
        <f>'IDT-1'!D21</f>
        <v>0</v>
      </c>
      <c r="AF21" s="26"/>
      <c r="AG21">
        <f t="shared" si="2"/>
        <v>27.119459192127685</v>
      </c>
      <c r="AI21" s="75">
        <f>PXIL!L21</f>
        <v>0</v>
      </c>
      <c r="AJ21" s="75">
        <f>PXIL!R21</f>
        <v>0</v>
      </c>
      <c r="AK21" s="75">
        <f>RTM_IEX!L21</f>
        <v>12.6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1.76</v>
      </c>
      <c r="I22">
        <f>Bawana_NG!R22</f>
        <v>5.7302292091683666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0.24930601704068162</v>
      </c>
      <c r="AD22">
        <f t="shared" si="1"/>
        <v>28.080923192127685</v>
      </c>
      <c r="AE22">
        <f>'IDT-1'!D22</f>
        <v>0</v>
      </c>
      <c r="AF22" s="26"/>
      <c r="AG22">
        <f t="shared" si="2"/>
        <v>28.080923192127685</v>
      </c>
      <c r="AI22" s="75">
        <f>PXIL!L22</f>
        <v>0</v>
      </c>
      <c r="AJ22" s="75">
        <f>PXIL!R22</f>
        <v>0</v>
      </c>
      <c r="AK22" s="75">
        <f>RTM_IEX!L22</f>
        <v>13.57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1.76</v>
      </c>
      <c r="I23">
        <f>Bawana_NG!R23</f>
        <v>5.7302292091683666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0.24077001704068163</v>
      </c>
      <c r="AD23">
        <f t="shared" si="1"/>
        <v>27.119459192127685</v>
      </c>
      <c r="AE23">
        <f>'IDT-1'!D23</f>
        <v>0</v>
      </c>
      <c r="AF23" s="26"/>
      <c r="AG23">
        <f t="shared" si="2"/>
        <v>27.119459192127685</v>
      </c>
      <c r="AI23" s="75">
        <f>PXIL!L23</f>
        <v>0</v>
      </c>
      <c r="AJ23" s="75">
        <f>PXIL!R23</f>
        <v>0</v>
      </c>
      <c r="AK23" s="75">
        <f>RTM_IEX!L23</f>
        <v>12.6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1.76</v>
      </c>
      <c r="I24">
        <f>Bawana_NG!R24</f>
        <v>5.7302292091683666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0.24930601704068162</v>
      </c>
      <c r="AD24">
        <f t="shared" si="1"/>
        <v>28.080923192127685</v>
      </c>
      <c r="AE24">
        <f>'IDT-1'!D24</f>
        <v>0</v>
      </c>
      <c r="AF24" s="26"/>
      <c r="AG24">
        <f t="shared" si="2"/>
        <v>28.080923192127685</v>
      </c>
      <c r="AI24" s="75">
        <f>PXIL!L24</f>
        <v>0</v>
      </c>
      <c r="AJ24" s="75">
        <f>PXIL!R24</f>
        <v>0</v>
      </c>
      <c r="AK24" s="75">
        <f>RTM_IEX!L24</f>
        <v>13.57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</v>
      </c>
      <c r="I25">
        <f>Bawana_NG!R25</f>
        <v>5.7302292091683666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17.45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0.30685801704068166</v>
      </c>
      <c r="AD25">
        <f t="shared" si="1"/>
        <v>34.56337119212769</v>
      </c>
      <c r="AE25">
        <f>'IDT-1'!D25</f>
        <v>0</v>
      </c>
      <c r="AF25" s="26"/>
      <c r="AG25">
        <f t="shared" si="2"/>
        <v>34.56337119212769</v>
      </c>
      <c r="AI25" s="75">
        <f>PXIL!L25</f>
        <v>0</v>
      </c>
      <c r="AJ25" s="75">
        <f>PXIL!R25</f>
        <v>0</v>
      </c>
      <c r="AK25" s="75">
        <f>RTM_IEX!L25</f>
        <v>2.42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1.76</v>
      </c>
      <c r="I26">
        <f>Bawana_NG!R26</f>
        <v>5.7302292091683666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0.23056201704068163</v>
      </c>
      <c r="AD26">
        <f t="shared" si="1"/>
        <v>25.96966719212768</v>
      </c>
      <c r="AE26">
        <f>'IDT-1'!D26</f>
        <v>0</v>
      </c>
      <c r="AF26" s="26"/>
      <c r="AG26">
        <f t="shared" si="2"/>
        <v>25.96966719212768</v>
      </c>
      <c r="AI26" s="75">
        <f>PXIL!L26</f>
        <v>0</v>
      </c>
      <c r="AJ26" s="75">
        <f>PXIL!R26</f>
        <v>0</v>
      </c>
      <c r="AK26" s="75">
        <f>RTM_IEX!L26</f>
        <v>11.44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1.76</v>
      </c>
      <c r="I27">
        <f>Bawana_NG!R27</f>
        <v>5.7302292091683666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0.16588201704068162</v>
      </c>
      <c r="AD27">
        <f t="shared" si="1"/>
        <v>18.684347192127682</v>
      </c>
      <c r="AE27">
        <f>'IDT-1'!D27</f>
        <v>0</v>
      </c>
      <c r="AF27" s="26"/>
      <c r="AG27">
        <f t="shared" si="2"/>
        <v>18.684347192127682</v>
      </c>
      <c r="AI27" s="75">
        <f>PXIL!L27</f>
        <v>0</v>
      </c>
      <c r="AJ27" s="75">
        <f>PXIL!R27</f>
        <v>0</v>
      </c>
      <c r="AK27" s="75">
        <f>RTM_IEX!L27</f>
        <v>4.09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1.76</v>
      </c>
      <c r="I28">
        <f>Bawana_NG!R28</f>
        <v>5.7302292091683666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0.12989001704068162</v>
      </c>
      <c r="AD28">
        <f t="shared" si="1"/>
        <v>14.630339192127684</v>
      </c>
      <c r="AE28">
        <f>'IDT-1'!D28</f>
        <v>0</v>
      </c>
      <c r="AF28" s="26"/>
      <c r="AG28">
        <f t="shared" si="2"/>
        <v>14.630339192127684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1.76</v>
      </c>
      <c r="I29">
        <f>Bawana_NG!R29</f>
        <v>5.7302292091683666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0.22545801704068164</v>
      </c>
      <c r="AD29">
        <f t="shared" si="1"/>
        <v>25.394771192127681</v>
      </c>
      <c r="AE29">
        <f>'IDT-1'!D29</f>
        <v>0</v>
      </c>
      <c r="AF29" s="26"/>
      <c r="AG29">
        <f t="shared" si="2"/>
        <v>25.394771192127681</v>
      </c>
      <c r="AI29" s="75">
        <f>PXIL!L29</f>
        <v>0</v>
      </c>
      <c r="AJ29" s="75">
        <f>PXIL!R29</f>
        <v>0</v>
      </c>
      <c r="AK29" s="75">
        <f>RTM_IEX!L29</f>
        <v>10.86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1.76</v>
      </c>
      <c r="I30">
        <f>Bawana_NG!R30</f>
        <v>5.7302292091683666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0.25784201704068166</v>
      </c>
      <c r="AD30">
        <f t="shared" si="1"/>
        <v>29.042387192127684</v>
      </c>
      <c r="AE30">
        <f>'IDT-1'!D30</f>
        <v>0</v>
      </c>
      <c r="AF30" s="26"/>
      <c r="AG30">
        <f t="shared" si="2"/>
        <v>29.042387192127684</v>
      </c>
      <c r="AI30" s="75">
        <f>PXIL!L30</f>
        <v>0</v>
      </c>
      <c r="AJ30" s="75">
        <f>PXIL!R30</f>
        <v>0</v>
      </c>
      <c r="AK30" s="75">
        <f>RTM_IEX!L30</f>
        <v>14.54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</v>
      </c>
      <c r="I31">
        <f>Bawana_NG!R31</f>
        <v>5.7302292091683666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18.420000000000002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0.31970601704068169</v>
      </c>
      <c r="AD31">
        <f t="shared" si="1"/>
        <v>36.010523192127685</v>
      </c>
      <c r="AE31">
        <f>'IDT-1'!D31</f>
        <v>0</v>
      </c>
      <c r="AF31" s="26"/>
      <c r="AG31">
        <f t="shared" si="2"/>
        <v>36.010523192127685</v>
      </c>
      <c r="AI31" s="75">
        <f>PXIL!L31</f>
        <v>0</v>
      </c>
      <c r="AJ31" s="75">
        <f>PXIL!R31</f>
        <v>0</v>
      </c>
      <c r="AK31" s="75">
        <f>RTM_IEX!L31</f>
        <v>2.91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1.76</v>
      </c>
      <c r="I32">
        <f>Bawana_NG!R32</f>
        <v>5.7302292091683666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0.25361801704068165</v>
      </c>
      <c r="AD32">
        <f t="shared" si="1"/>
        <v>28.566611192127684</v>
      </c>
      <c r="AE32">
        <f>'IDT-1'!D32</f>
        <v>0</v>
      </c>
      <c r="AF32" s="26"/>
      <c r="AG32">
        <f t="shared" si="2"/>
        <v>28.566611192127684</v>
      </c>
      <c r="AI32" s="75">
        <f>PXIL!L32</f>
        <v>0</v>
      </c>
      <c r="AJ32" s="75">
        <f>PXIL!R32</f>
        <v>0</v>
      </c>
      <c r="AK32" s="75">
        <f>RTM_IEX!L32</f>
        <v>14.06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1.76</v>
      </c>
      <c r="I33">
        <f>Bawana_NG!R33</f>
        <v>5.7302292091683666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0.28345001704068162</v>
      </c>
      <c r="AD33">
        <f t="shared" si="1"/>
        <v>31.926779192127679</v>
      </c>
      <c r="AE33">
        <f>'IDT-1'!D33</f>
        <v>0</v>
      </c>
      <c r="AF33" s="26"/>
      <c r="AG33">
        <f t="shared" si="2"/>
        <v>31.926779192127679</v>
      </c>
      <c r="AI33" s="75">
        <f>PXIL!L33</f>
        <v>0</v>
      </c>
      <c r="AJ33" s="75">
        <f>PXIL!R33</f>
        <v>0</v>
      </c>
      <c r="AK33" s="75">
        <f>RTM_IEX!L33</f>
        <v>17.45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1.76</v>
      </c>
      <c r="I34">
        <f>Bawana_NG!R34</f>
        <v>5.7302292091683666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0.12989001704068162</v>
      </c>
      <c r="AD34">
        <f t="shared" si="1"/>
        <v>14.630339192127684</v>
      </c>
      <c r="AE34">
        <f>'IDT-1'!D34</f>
        <v>0</v>
      </c>
      <c r="AF34" s="26"/>
      <c r="AG34">
        <f t="shared" si="2"/>
        <v>14.630339192127684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1.41</v>
      </c>
      <c r="I35">
        <f>Bawana_NG!R35</f>
        <v>5.68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0.28846400000000005</v>
      </c>
      <c r="AD35">
        <f t="shared" si="1"/>
        <v>32.491536000000004</v>
      </c>
      <c r="AE35">
        <f>'IDT-1'!D35</f>
        <v>0</v>
      </c>
      <c r="AF35" s="26"/>
      <c r="AG35">
        <f t="shared" si="2"/>
        <v>32.491536000000004</v>
      </c>
      <c r="AI35" s="75">
        <f>PXIL!L35</f>
        <v>0</v>
      </c>
      <c r="AJ35" s="75">
        <f>PXIL!R35</f>
        <v>0</v>
      </c>
      <c r="AK35" s="75">
        <f>RTM_IEX!L35</f>
        <v>18.420000000000002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1.41</v>
      </c>
      <c r="I36">
        <f>Bawana_NG!R36</f>
        <v>5.68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0.29700000000000004</v>
      </c>
      <c r="AD36">
        <f t="shared" si="1"/>
        <v>33.453000000000003</v>
      </c>
      <c r="AE36">
        <f>'IDT-1'!D36</f>
        <v>0</v>
      </c>
      <c r="AF36" s="26"/>
      <c r="AG36">
        <f t="shared" si="2"/>
        <v>33.453000000000003</v>
      </c>
      <c r="AI36" s="75">
        <f>PXIL!L36</f>
        <v>0</v>
      </c>
      <c r="AJ36" s="75">
        <f>PXIL!R36</f>
        <v>0</v>
      </c>
      <c r="AK36" s="75">
        <f>RTM_IEX!L36</f>
        <v>19.39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5.68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25.21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0.37901600000000002</v>
      </c>
      <c r="AD37">
        <f t="shared" si="1"/>
        <v>42.690983999999993</v>
      </c>
      <c r="AE37">
        <f>'IDT-1'!D37</f>
        <v>0</v>
      </c>
      <c r="AF37" s="26"/>
      <c r="AG37">
        <f t="shared" si="2"/>
        <v>42.690983999999993</v>
      </c>
      <c r="AI37" s="75">
        <f>PXIL!L37</f>
        <v>0</v>
      </c>
      <c r="AJ37" s="75">
        <f>PXIL!R37</f>
        <v>0</v>
      </c>
      <c r="AK37" s="75">
        <f>RTM_IEX!L37</f>
        <v>2.91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1.41</v>
      </c>
      <c r="I38">
        <f>Bawana_NG!R38</f>
        <v>5.68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0.31407200000000002</v>
      </c>
      <c r="AD38">
        <f t="shared" si="1"/>
        <v>35.375927999999995</v>
      </c>
      <c r="AE38">
        <f>'IDT-1'!D38</f>
        <v>0</v>
      </c>
      <c r="AF38" s="26"/>
      <c r="AG38">
        <f t="shared" si="2"/>
        <v>35.375927999999995</v>
      </c>
      <c r="AI38" s="75">
        <f>PXIL!L38</f>
        <v>0</v>
      </c>
      <c r="AJ38" s="75">
        <f>PXIL!R38</f>
        <v>0</v>
      </c>
      <c r="AK38" s="75">
        <f>RTM_IEX!L38</f>
        <v>21.33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1.41</v>
      </c>
      <c r="I39">
        <f>Bawana_NG!R39</f>
        <v>5.68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0.33967999999999998</v>
      </c>
      <c r="AD39">
        <f t="shared" si="1"/>
        <v>38.260319999999993</v>
      </c>
      <c r="AE39">
        <f>'IDT-1'!D39</f>
        <v>0</v>
      </c>
      <c r="AF39" s="26"/>
      <c r="AG39">
        <f t="shared" si="2"/>
        <v>38.260319999999993</v>
      </c>
      <c r="AI39" s="75">
        <f>PXIL!L39</f>
        <v>0</v>
      </c>
      <c r="AJ39" s="75">
        <f>PXIL!R39</f>
        <v>0</v>
      </c>
      <c r="AK39" s="75">
        <f>RTM_IEX!L39</f>
        <v>24.24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1.41</v>
      </c>
      <c r="I40">
        <f>Bawana_NG!R40</f>
        <v>5.68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0.34821600000000003</v>
      </c>
      <c r="AD40">
        <f t="shared" si="1"/>
        <v>39.221784</v>
      </c>
      <c r="AE40">
        <f>'IDT-1'!D40</f>
        <v>0</v>
      </c>
      <c r="AF40" s="26"/>
      <c r="AG40">
        <f t="shared" si="2"/>
        <v>39.221784</v>
      </c>
      <c r="AI40" s="75">
        <f>PXIL!L40</f>
        <v>0</v>
      </c>
      <c r="AJ40" s="75">
        <f>PXIL!R40</f>
        <v>0</v>
      </c>
      <c r="AK40" s="75">
        <f>RTM_IEX!L40</f>
        <v>25.21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1.41</v>
      </c>
      <c r="I41">
        <f>Bawana_NG!R41</f>
        <v>5.68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0.34821600000000003</v>
      </c>
      <c r="AD41">
        <f t="shared" si="1"/>
        <v>39.221784</v>
      </c>
      <c r="AE41">
        <f>'IDT-1'!D41</f>
        <v>0</v>
      </c>
      <c r="AF41" s="26"/>
      <c r="AG41">
        <f t="shared" si="2"/>
        <v>39.221784</v>
      </c>
      <c r="AI41" s="75">
        <f>PXIL!L41</f>
        <v>0</v>
      </c>
      <c r="AJ41" s="75">
        <f>PXIL!R41</f>
        <v>0</v>
      </c>
      <c r="AK41" s="75">
        <f>RTM_IEX!L41</f>
        <v>25.21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1.41</v>
      </c>
      <c r="I42">
        <f>Bawana_NG!R42</f>
        <v>5.68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0.34821600000000003</v>
      </c>
      <c r="AD42">
        <f t="shared" si="1"/>
        <v>39.221784</v>
      </c>
      <c r="AE42">
        <f>'IDT-1'!D42</f>
        <v>0</v>
      </c>
      <c r="AF42" s="26"/>
      <c r="AG42">
        <f t="shared" si="2"/>
        <v>39.221784</v>
      </c>
      <c r="AI42" s="75">
        <f>PXIL!L42</f>
        <v>0</v>
      </c>
      <c r="AJ42" s="75">
        <f>PXIL!R42</f>
        <v>0</v>
      </c>
      <c r="AK42" s="75">
        <f>RTM_IEX!L42</f>
        <v>25.21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1.87</v>
      </c>
      <c r="I43">
        <f>Bawana_NG!R43</f>
        <v>5.68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29.09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0.41201599999999999</v>
      </c>
      <c r="AD43">
        <f t="shared" si="1"/>
        <v>46.407983999999992</v>
      </c>
      <c r="AE43">
        <f>'IDT-1'!D43</f>
        <v>0</v>
      </c>
      <c r="AF43" s="26"/>
      <c r="AG43">
        <f t="shared" si="2"/>
        <v>46.407983999999992</v>
      </c>
      <c r="AI43" s="75">
        <f>PXIL!L43</f>
        <v>0</v>
      </c>
      <c r="AJ43" s="75">
        <f>PXIL!R43</f>
        <v>0</v>
      </c>
      <c r="AK43" s="75">
        <f>RTM_IEX!L43</f>
        <v>2.91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5.68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0.32727200000000001</v>
      </c>
      <c r="AD44">
        <f t="shared" si="1"/>
        <v>36.862727999999997</v>
      </c>
      <c r="AE44">
        <f>'IDT-1'!D44</f>
        <v>0</v>
      </c>
      <c r="AF44" s="26"/>
      <c r="AG44">
        <f t="shared" si="2"/>
        <v>36.862727999999997</v>
      </c>
      <c r="AI44" s="75">
        <f>PXIL!L44</f>
        <v>0</v>
      </c>
      <c r="AJ44" s="75">
        <f>PXIL!R44</f>
        <v>0</v>
      </c>
      <c r="AK44" s="75">
        <f>RTM_IEX!L44</f>
        <v>24.24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0</v>
      </c>
      <c r="I45">
        <f>Bawana_NG!R45</f>
        <v>5.68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0.35279199999999999</v>
      </c>
      <c r="AD45">
        <f t="shared" si="1"/>
        <v>39.737208000000003</v>
      </c>
      <c r="AE45">
        <f>'IDT-1'!D45</f>
        <v>0</v>
      </c>
      <c r="AF45" s="26"/>
      <c r="AG45">
        <f t="shared" si="2"/>
        <v>39.737208000000003</v>
      </c>
      <c r="AI45" s="75">
        <f>PXIL!L45</f>
        <v>0</v>
      </c>
      <c r="AJ45" s="75">
        <f>PXIL!R45</f>
        <v>0</v>
      </c>
      <c r="AK45" s="75">
        <f>RTM_IEX!L45</f>
        <v>27.14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0</v>
      </c>
      <c r="I46">
        <f>Bawana_NG!R46</f>
        <v>5.68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0.35287999999999997</v>
      </c>
      <c r="AD46">
        <f t="shared" si="1"/>
        <v>39.747119999999995</v>
      </c>
      <c r="AE46">
        <f>'IDT-1'!D46</f>
        <v>0</v>
      </c>
      <c r="AF46" s="26"/>
      <c r="AG46">
        <f t="shared" si="2"/>
        <v>39.747119999999995</v>
      </c>
      <c r="AI46" s="75">
        <f>PXIL!L46</f>
        <v>0</v>
      </c>
      <c r="AJ46" s="75">
        <f>PXIL!R46</f>
        <v>0</v>
      </c>
      <c r="AK46" s="75">
        <f>RTM_IEX!L46</f>
        <v>27.15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5.68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0.38095200000000001</v>
      </c>
      <c r="AD47">
        <f t="shared" si="1"/>
        <v>42.909047999999999</v>
      </c>
      <c r="AE47">
        <f>'IDT-1'!D47</f>
        <v>0</v>
      </c>
      <c r="AF47" s="26"/>
      <c r="AG47">
        <f t="shared" si="2"/>
        <v>42.909047999999999</v>
      </c>
      <c r="AI47" s="75">
        <f>PXIL!L47</f>
        <v>0</v>
      </c>
      <c r="AJ47" s="75">
        <f>PXIL!R47</f>
        <v>0</v>
      </c>
      <c r="AK47" s="75">
        <f>RTM_IEX!L47</f>
        <v>30.34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</v>
      </c>
      <c r="I48">
        <f>Bawana_NG!R48</f>
        <v>5.68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0.38095200000000001</v>
      </c>
      <c r="AD48">
        <f t="shared" si="1"/>
        <v>42.909047999999999</v>
      </c>
      <c r="AE48">
        <f>'IDT-1'!D48</f>
        <v>0</v>
      </c>
      <c r="AF48" s="26"/>
      <c r="AG48">
        <f t="shared" si="2"/>
        <v>42.909047999999999</v>
      </c>
      <c r="AI48" s="75">
        <f>PXIL!L48</f>
        <v>0</v>
      </c>
      <c r="AJ48" s="75">
        <f>PXIL!R48</f>
        <v>0</v>
      </c>
      <c r="AK48" s="75">
        <f>RTM_IEX!L48</f>
        <v>30.34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1.87</v>
      </c>
      <c r="I49">
        <f>Bawana_NG!R49</f>
        <v>5.68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30.05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0.41791200000000006</v>
      </c>
      <c r="AD49">
        <f t="shared" si="1"/>
        <v>47.072088000000001</v>
      </c>
      <c r="AE49">
        <f>'IDT-1'!D49</f>
        <v>0</v>
      </c>
      <c r="AF49" s="26"/>
      <c r="AG49">
        <f t="shared" si="2"/>
        <v>47.072088000000001</v>
      </c>
      <c r="AI49" s="75">
        <f>PXIL!L49</f>
        <v>0</v>
      </c>
      <c r="AJ49" s="75">
        <f>PXIL!R49</f>
        <v>0</v>
      </c>
      <c r="AK49" s="75">
        <f>RTM_IEX!L49</f>
        <v>2.62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5.68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0.35287999999999997</v>
      </c>
      <c r="AD50">
        <f t="shared" si="1"/>
        <v>39.747119999999995</v>
      </c>
      <c r="AE50">
        <f>'IDT-1'!D50</f>
        <v>0</v>
      </c>
      <c r="AF50" s="26"/>
      <c r="AG50">
        <f t="shared" si="2"/>
        <v>39.747119999999995</v>
      </c>
      <c r="AI50" s="75">
        <f>PXIL!L50</f>
        <v>0</v>
      </c>
      <c r="AJ50" s="75">
        <f>PXIL!R50</f>
        <v>0</v>
      </c>
      <c r="AK50" s="75">
        <f>RTM_IEX!L50</f>
        <v>27.15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5.5895410885805763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0.38279596157950913</v>
      </c>
      <c r="AD51">
        <f t="shared" si="1"/>
        <v>43.116745127001067</v>
      </c>
      <c r="AE51">
        <f>'IDT-1'!D51</f>
        <v>0</v>
      </c>
      <c r="AF51" s="26"/>
      <c r="AG51">
        <f t="shared" si="2"/>
        <v>43.116745127001067</v>
      </c>
      <c r="AI51" s="75">
        <f>PXIL!L51</f>
        <v>0</v>
      </c>
      <c r="AJ51" s="75">
        <f>PXIL!R51</f>
        <v>0</v>
      </c>
      <c r="AK51" s="75">
        <f>RTM_IEX!L51</f>
        <v>30.64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5.5895410885805763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0.38279596157950913</v>
      </c>
      <c r="AD52">
        <f t="shared" si="1"/>
        <v>43.116745127001067</v>
      </c>
      <c r="AE52">
        <f>'IDT-1'!D52</f>
        <v>0</v>
      </c>
      <c r="AF52" s="26"/>
      <c r="AG52">
        <f t="shared" si="2"/>
        <v>43.116745127001067</v>
      </c>
      <c r="AI52" s="75">
        <f>PXIL!L52</f>
        <v>0</v>
      </c>
      <c r="AJ52" s="75">
        <f>PXIL!R52</f>
        <v>0</v>
      </c>
      <c r="AK52" s="75">
        <f>RTM_IEX!L52</f>
        <v>30.64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5.5895410885805763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0.34354796157950906</v>
      </c>
      <c r="AD53">
        <f t="shared" si="1"/>
        <v>38.695993127001067</v>
      </c>
      <c r="AE53">
        <f>'IDT-1'!D53</f>
        <v>0</v>
      </c>
      <c r="AF53" s="26"/>
      <c r="AG53">
        <f t="shared" si="2"/>
        <v>38.695993127001067</v>
      </c>
      <c r="AI53" s="75">
        <f>PXIL!L53</f>
        <v>0</v>
      </c>
      <c r="AJ53" s="75">
        <f>PXIL!R53</f>
        <v>0</v>
      </c>
      <c r="AK53" s="75">
        <f>RTM_IEX!L53</f>
        <v>26.18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5.5895410885805763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0.35208396157950905</v>
      </c>
      <c r="AD54">
        <f t="shared" si="1"/>
        <v>39.657457127001067</v>
      </c>
      <c r="AE54">
        <f>'IDT-1'!D54</f>
        <v>0</v>
      </c>
      <c r="AF54" s="26"/>
      <c r="AG54">
        <f t="shared" si="2"/>
        <v>39.657457127001067</v>
      </c>
      <c r="AI54" s="75">
        <f>PXIL!L54</f>
        <v>0</v>
      </c>
      <c r="AJ54" s="75">
        <f>PXIL!R54</f>
        <v>0</v>
      </c>
      <c r="AK54" s="75">
        <f>RTM_IEX!L54</f>
        <v>27.15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1.6</v>
      </c>
      <c r="I55">
        <f>Bawana_NG!R55</f>
        <v>5.5895410885805763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30.06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0.41306796157950904</v>
      </c>
      <c r="AD55">
        <f t="shared" si="1"/>
        <v>46.526473127001069</v>
      </c>
      <c r="AE55">
        <f>'IDT-1'!D55</f>
        <v>0</v>
      </c>
      <c r="AF55" s="26"/>
      <c r="AG55">
        <f t="shared" si="2"/>
        <v>46.526473127001069</v>
      </c>
      <c r="AI55" s="75">
        <f>PXIL!L55</f>
        <v>0</v>
      </c>
      <c r="AJ55" s="75">
        <f>PXIL!R55</f>
        <v>0</v>
      </c>
      <c r="AK55" s="75">
        <f>RTM_IEX!L55</f>
        <v>2.42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5.5895410885805763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0.35208396157950905</v>
      </c>
      <c r="AD56">
        <f t="shared" si="1"/>
        <v>39.657457127001067</v>
      </c>
      <c r="AE56">
        <f>'IDT-1'!D56</f>
        <v>0</v>
      </c>
      <c r="AF56" s="26"/>
      <c r="AG56">
        <f t="shared" si="2"/>
        <v>39.657457127001067</v>
      </c>
      <c r="AI56" s="75">
        <f>PXIL!L56</f>
        <v>0</v>
      </c>
      <c r="AJ56" s="75">
        <f>PXIL!R56</f>
        <v>0</v>
      </c>
      <c r="AK56" s="75">
        <f>RTM_IEX!L56</f>
        <v>27.15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5.5895410885805763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0.38024396157950913</v>
      </c>
      <c r="AD57">
        <f t="shared" si="1"/>
        <v>42.82929712700107</v>
      </c>
      <c r="AE57">
        <f>'IDT-1'!D57</f>
        <v>0</v>
      </c>
      <c r="AF57" s="26"/>
      <c r="AG57">
        <f t="shared" si="2"/>
        <v>42.82929712700107</v>
      </c>
      <c r="AI57" s="75">
        <f>PXIL!L57</f>
        <v>0</v>
      </c>
      <c r="AJ57" s="75">
        <f>PXIL!R57</f>
        <v>0</v>
      </c>
      <c r="AK57" s="75">
        <f>RTM_IEX!L57</f>
        <v>30.35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5.5895410885805763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0.37593196157950909</v>
      </c>
      <c r="AD58">
        <f t="shared" si="1"/>
        <v>42.343609127001066</v>
      </c>
      <c r="AE58">
        <f>'IDT-1'!D58</f>
        <v>0</v>
      </c>
      <c r="AF58" s="26"/>
      <c r="AG58">
        <f t="shared" si="2"/>
        <v>42.343609127001066</v>
      </c>
      <c r="AI58" s="75">
        <f>PXIL!L58</f>
        <v>0</v>
      </c>
      <c r="AJ58" s="75">
        <f>PXIL!R58</f>
        <v>0</v>
      </c>
      <c r="AK58" s="75">
        <f>RTM_IEX!L58</f>
        <v>29.86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5.5895410885805763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0.11316396157950907</v>
      </c>
      <c r="AD59">
        <f t="shared" si="1"/>
        <v>12.746377127001066</v>
      </c>
      <c r="AE59">
        <f>'IDT-1'!D59</f>
        <v>0</v>
      </c>
      <c r="AF59" s="26"/>
      <c r="AG59">
        <f t="shared" si="2"/>
        <v>12.746377127001066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5.5895410885805763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0.11316396157950907</v>
      </c>
      <c r="AD60">
        <f t="shared" si="1"/>
        <v>12.746377127001066</v>
      </c>
      <c r="AE60">
        <f>'IDT-1'!D60</f>
        <v>0</v>
      </c>
      <c r="AF60" s="26"/>
      <c r="AG60">
        <f t="shared" si="2"/>
        <v>12.746377127001066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1.6593086214077468</v>
      </c>
      <c r="I61">
        <f>Bawana_NG!R61</f>
        <v>5.5895410885805763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30.06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0.41358987744789721</v>
      </c>
      <c r="AD61">
        <f t="shared" si="1"/>
        <v>46.585259832540423</v>
      </c>
      <c r="AE61">
        <f>'IDT-1'!D61</f>
        <v>0</v>
      </c>
      <c r="AF61" s="26"/>
      <c r="AG61">
        <f t="shared" si="2"/>
        <v>46.585259832540423</v>
      </c>
      <c r="AI61" s="75">
        <f>PXIL!L61</f>
        <v>0</v>
      </c>
      <c r="AJ61" s="75">
        <f>PXIL!R61</f>
        <v>0</v>
      </c>
      <c r="AK61" s="75">
        <f>RTM_IEX!L61</f>
        <v>2.42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5.5895410885805763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0.34354796157950906</v>
      </c>
      <c r="AD62">
        <f t="shared" si="1"/>
        <v>38.695993127001067</v>
      </c>
      <c r="AE62">
        <f>'IDT-1'!D62</f>
        <v>0</v>
      </c>
      <c r="AF62" s="26"/>
      <c r="AG62">
        <f t="shared" si="2"/>
        <v>38.695993127001067</v>
      </c>
      <c r="AI62" s="75">
        <f>PXIL!L62</f>
        <v>0</v>
      </c>
      <c r="AJ62" s="75">
        <f>PXIL!R62</f>
        <v>0</v>
      </c>
      <c r="AK62" s="75">
        <f>RTM_IEX!L62</f>
        <v>26.18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5.5895410885805763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0.36915596157950908</v>
      </c>
      <c r="AD63">
        <f t="shared" si="1"/>
        <v>41.580385127001065</v>
      </c>
      <c r="AE63">
        <f>'IDT-1'!D63</f>
        <v>0</v>
      </c>
      <c r="AF63" s="26"/>
      <c r="AG63">
        <f t="shared" si="2"/>
        <v>41.580385127001065</v>
      </c>
      <c r="AI63" s="75">
        <f>PXIL!L63</f>
        <v>0</v>
      </c>
      <c r="AJ63" s="75">
        <f>PXIL!R63</f>
        <v>0</v>
      </c>
      <c r="AK63" s="75">
        <f>RTM_IEX!L63</f>
        <v>29.09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5.5895410885805763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0.3648439615795091</v>
      </c>
      <c r="AD64">
        <f t="shared" si="1"/>
        <v>41.094697127001069</v>
      </c>
      <c r="AE64">
        <f>'IDT-1'!D64</f>
        <v>0</v>
      </c>
      <c r="AF64" s="26"/>
      <c r="AG64">
        <f t="shared" si="2"/>
        <v>41.094697127001069</v>
      </c>
      <c r="AI64" s="75">
        <f>PXIL!L64</f>
        <v>0</v>
      </c>
      <c r="AJ64" s="75">
        <f>PXIL!R64</f>
        <v>0</v>
      </c>
      <c r="AK64" s="75">
        <f>RTM_IEX!L64</f>
        <v>28.6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5.5895410885805763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0.11316396157950907</v>
      </c>
      <c r="AD65">
        <f t="shared" si="1"/>
        <v>12.746377127001066</v>
      </c>
      <c r="AE65">
        <f>'IDT-1'!D65</f>
        <v>0</v>
      </c>
      <c r="AF65" s="26"/>
      <c r="AG65">
        <f t="shared" si="2"/>
        <v>12.746377127001066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5.5895410885805763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0.11316396157950907</v>
      </c>
      <c r="AD66">
        <f t="shared" si="1"/>
        <v>12.746377127001066</v>
      </c>
      <c r="AE66">
        <f>'IDT-1'!D66</f>
        <v>0</v>
      </c>
      <c r="AF66" s="26"/>
      <c r="AG66">
        <f t="shared" si="2"/>
        <v>12.746377127001066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1.7893118031526338</v>
      </c>
      <c r="I67">
        <f>Bawana_NG!R67</f>
        <v>5.5895410885805763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28.12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0.4147339054472523</v>
      </c>
      <c r="AD67">
        <f t="shared" si="1"/>
        <v>46.71411898628596</v>
      </c>
      <c r="AE67">
        <f>'IDT-1'!D67</f>
        <v>0</v>
      </c>
      <c r="AF67" s="26"/>
      <c r="AG67">
        <f t="shared" si="2"/>
        <v>46.71411898628596</v>
      </c>
      <c r="AI67" s="75">
        <f>PXIL!L67</f>
        <v>0</v>
      </c>
      <c r="AJ67" s="75">
        <f>PXIL!R67</f>
        <v>0</v>
      </c>
      <c r="AK67" s="75">
        <f>RTM_IEX!L67</f>
        <v>4.3600000000000003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5.5895410885805763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0.33923596157950908</v>
      </c>
      <c r="AD68">
        <f t="shared" ref="AD68:AD98" si="4">SUM(B68:AB68,AI68:AR68)-AC68</f>
        <v>38.210305127001064</v>
      </c>
      <c r="AE68">
        <f>'IDT-1'!D68</f>
        <v>0</v>
      </c>
      <c r="AF68" s="26"/>
      <c r="AG68">
        <f t="shared" ref="AG68:AG98" si="5">SUM(AD68:AF68)</f>
        <v>38.210305127001064</v>
      </c>
      <c r="AI68" s="75">
        <f>PXIL!L68</f>
        <v>0</v>
      </c>
      <c r="AJ68" s="75">
        <f>PXIL!R68</f>
        <v>0</v>
      </c>
      <c r="AK68" s="75">
        <f>RTM_IEX!L68</f>
        <v>25.69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7.4996926355477225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0.39450129519281996</v>
      </c>
      <c r="AD69">
        <f t="shared" si="4"/>
        <v>44.435191340354905</v>
      </c>
      <c r="AE69">
        <f>'IDT-1'!D69</f>
        <v>0</v>
      </c>
      <c r="AF69" s="26"/>
      <c r="AG69">
        <f t="shared" si="5"/>
        <v>44.435191340354905</v>
      </c>
      <c r="AI69" s="75">
        <f>PXIL!L69</f>
        <v>0</v>
      </c>
      <c r="AJ69" s="75">
        <f>PXIL!R69</f>
        <v>0</v>
      </c>
      <c r="AK69" s="75">
        <f>RTM_IEX!L69</f>
        <v>30.06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7.4996926355477225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0.39450129519281996</v>
      </c>
      <c r="AD70">
        <f t="shared" si="4"/>
        <v>44.435191340354905</v>
      </c>
      <c r="AE70">
        <f>'IDT-1'!D70</f>
        <v>0</v>
      </c>
      <c r="AF70" s="26"/>
      <c r="AG70">
        <f t="shared" si="5"/>
        <v>44.435191340354905</v>
      </c>
      <c r="AI70" s="75">
        <f>PXIL!L70</f>
        <v>0</v>
      </c>
      <c r="AJ70" s="75">
        <f>PXIL!R70</f>
        <v>0</v>
      </c>
      <c r="AK70" s="75">
        <f>RTM_IEX!L70</f>
        <v>30.06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7.4996926355477225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0.39450129519281996</v>
      </c>
      <c r="AD71">
        <f t="shared" si="4"/>
        <v>44.435191340354905</v>
      </c>
      <c r="AE71">
        <f>'IDT-1'!D71</f>
        <v>0</v>
      </c>
      <c r="AF71" s="26"/>
      <c r="AG71">
        <f t="shared" si="5"/>
        <v>44.435191340354905</v>
      </c>
      <c r="AI71" s="75">
        <f>PXIL!L71</f>
        <v>0</v>
      </c>
      <c r="AJ71" s="75">
        <f>PXIL!R71</f>
        <v>0</v>
      </c>
      <c r="AK71" s="75">
        <f>RTM_IEX!L71</f>
        <v>30.06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7.4996926355477225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0.12997329519281997</v>
      </c>
      <c r="AD72">
        <f t="shared" si="4"/>
        <v>14.639719340354903</v>
      </c>
      <c r="AE72">
        <f>'IDT-1'!D72</f>
        <v>0</v>
      </c>
      <c r="AF72" s="26"/>
      <c r="AG72">
        <f t="shared" si="5"/>
        <v>14.639719340354903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1.7893118031526338</v>
      </c>
      <c r="I73">
        <f>Bawana_NG!R73</f>
        <v>7.4996926355477225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25.21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0.38463923906056313</v>
      </c>
      <c r="AD73">
        <f t="shared" si="4"/>
        <v>43.324365199639793</v>
      </c>
      <c r="AE73">
        <f>'IDT-1'!D73</f>
        <v>0</v>
      </c>
      <c r="AF73" s="26"/>
      <c r="AG73">
        <f t="shared" si="5"/>
        <v>43.324365199639793</v>
      </c>
      <c r="AI73" s="75">
        <f>PXIL!L73</f>
        <v>0</v>
      </c>
      <c r="AJ73" s="75">
        <f>PXIL!R73</f>
        <v>0</v>
      </c>
      <c r="AK73" s="75">
        <f>RTM_IEX!L73</f>
        <v>1.94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7.4996926355477225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0.29206929519281999</v>
      </c>
      <c r="AD74">
        <f t="shared" si="4"/>
        <v>32.897623340354905</v>
      </c>
      <c r="AE74">
        <f>'IDT-1'!D74</f>
        <v>0</v>
      </c>
      <c r="AF74" s="26"/>
      <c r="AG74">
        <f t="shared" si="5"/>
        <v>32.897623340354905</v>
      </c>
      <c r="AI74" s="75">
        <f>PXIL!L74</f>
        <v>0</v>
      </c>
      <c r="AJ74" s="75">
        <f>PXIL!R74</f>
        <v>0</v>
      </c>
      <c r="AK74" s="75">
        <f>RTM_IEX!L74</f>
        <v>18.420000000000002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7.6199999999999992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0.13103200000000001</v>
      </c>
      <c r="AD75">
        <f t="shared" si="4"/>
        <v>14.758967999999999</v>
      </c>
      <c r="AE75">
        <f>'IDT-1'!D75</f>
        <v>0</v>
      </c>
      <c r="AF75" s="26"/>
      <c r="AG75">
        <f t="shared" si="5"/>
        <v>14.758967999999999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7.6199999999999992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0.13103200000000001</v>
      </c>
      <c r="AD76">
        <f t="shared" si="4"/>
        <v>14.758967999999999</v>
      </c>
      <c r="AE76">
        <f>'IDT-1'!D76</f>
        <v>0</v>
      </c>
      <c r="AF76" s="26"/>
      <c r="AG76">
        <f t="shared" si="5"/>
        <v>14.758967999999999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7.6199999999999992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0.13103200000000001</v>
      </c>
      <c r="AD77">
        <f t="shared" si="4"/>
        <v>14.758967999999999</v>
      </c>
      <c r="AE77">
        <f>'IDT-1'!D77</f>
        <v>0</v>
      </c>
      <c r="AF77" s="26"/>
      <c r="AG77">
        <f t="shared" si="5"/>
        <v>14.758967999999999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7.6199999999999992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0.13103200000000001</v>
      </c>
      <c r="AD78">
        <f t="shared" si="4"/>
        <v>14.758967999999999</v>
      </c>
      <c r="AE78">
        <f>'IDT-1'!D78</f>
        <v>0</v>
      </c>
      <c r="AF78" s="26"/>
      <c r="AG78">
        <f t="shared" si="5"/>
        <v>14.758967999999999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7.41</v>
      </c>
      <c r="H79">
        <f>PPCL_Spot!R79</f>
        <v>4.6382160707420219</v>
      </c>
      <c r="I79">
        <f>Bawana_NG!R79</f>
        <v>7.6199999999999992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12.89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0.29848030142252979</v>
      </c>
      <c r="AD79">
        <f t="shared" si="4"/>
        <v>33.61973576931949</v>
      </c>
      <c r="AE79">
        <f>'IDT-1'!D79</f>
        <v>0</v>
      </c>
      <c r="AF79" s="26"/>
      <c r="AG79">
        <f t="shared" si="5"/>
        <v>33.61973576931949</v>
      </c>
      <c r="AI79" s="75">
        <f>PXIL!L79</f>
        <v>0</v>
      </c>
      <c r="AJ79" s="75">
        <f>PXIL!R79</f>
        <v>0</v>
      </c>
      <c r="AK79" s="75">
        <f>RTM_IEX!L79</f>
        <v>1.36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7.6199999999999992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0.13103200000000001</v>
      </c>
      <c r="AD80">
        <f t="shared" si="4"/>
        <v>14.758967999999999</v>
      </c>
      <c r="AE80">
        <f>'IDT-1'!D80</f>
        <v>0</v>
      </c>
      <c r="AF80" s="26"/>
      <c r="AG80">
        <f t="shared" si="5"/>
        <v>14.758967999999999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7.6199999999999992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0.13103200000000001</v>
      </c>
      <c r="AD81">
        <f t="shared" si="4"/>
        <v>14.758967999999999</v>
      </c>
      <c r="AE81">
        <f>'IDT-1'!D81</f>
        <v>0</v>
      </c>
      <c r="AF81" s="26"/>
      <c r="AG81">
        <f t="shared" si="5"/>
        <v>14.758967999999999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7.6199999999999992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0.13103200000000001</v>
      </c>
      <c r="AD82">
        <f t="shared" si="4"/>
        <v>14.758967999999999</v>
      </c>
      <c r="AE82">
        <f>'IDT-1'!D82</f>
        <v>0</v>
      </c>
      <c r="AF82" s="26"/>
      <c r="AG82">
        <f t="shared" si="5"/>
        <v>14.758967999999999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7.6199999999999992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0.13103200000000001</v>
      </c>
      <c r="AD83">
        <f t="shared" si="4"/>
        <v>14.758967999999999</v>
      </c>
      <c r="AE83">
        <f>'IDT-1'!D83</f>
        <v>0</v>
      </c>
      <c r="AF83" s="26"/>
      <c r="AG83">
        <f t="shared" si="5"/>
        <v>14.758967999999999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7.6199999999999992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0.13103200000000001</v>
      </c>
      <c r="AD84">
        <f t="shared" si="4"/>
        <v>14.758967999999999</v>
      </c>
      <c r="AE84">
        <f>'IDT-1'!D84</f>
        <v>0</v>
      </c>
      <c r="AF84" s="26"/>
      <c r="AG84">
        <f t="shared" si="5"/>
        <v>14.758967999999999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7.41</v>
      </c>
      <c r="H85">
        <f>PPCL_Spot!R85</f>
        <v>7.0272971933871595</v>
      </c>
      <c r="I85">
        <f>Bawana_NG!R85</f>
        <v>7.6199999999999992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16.649999999999999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0.34062421530180698</v>
      </c>
      <c r="AD85">
        <f t="shared" si="4"/>
        <v>38.366672978085347</v>
      </c>
      <c r="AE85">
        <f>'IDT-1'!D85</f>
        <v>0</v>
      </c>
      <c r="AF85" s="26"/>
      <c r="AG85">
        <f t="shared" si="5"/>
        <v>38.366672978085347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5.68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0.11396000000000001</v>
      </c>
      <c r="AD86">
        <f t="shared" si="4"/>
        <v>12.836039999999999</v>
      </c>
      <c r="AE86">
        <f>'IDT-1'!D86</f>
        <v>0</v>
      </c>
      <c r="AF86" s="26"/>
      <c r="AG86">
        <f t="shared" si="5"/>
        <v>12.836039999999999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1.36</v>
      </c>
      <c r="I87">
        <f>Bawana_NG!R87</f>
        <v>5.68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0.12592799999999998</v>
      </c>
      <c r="AD87">
        <f t="shared" si="4"/>
        <v>14.184071999999999</v>
      </c>
      <c r="AE87">
        <f>'IDT-1'!D87</f>
        <v>0</v>
      </c>
      <c r="AF87" s="26"/>
      <c r="AG87">
        <f t="shared" si="5"/>
        <v>14.184071999999999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1.36</v>
      </c>
      <c r="I88">
        <f>Bawana_NG!R88</f>
        <v>5.68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0.12592799999999998</v>
      </c>
      <c r="AD88">
        <f t="shared" si="4"/>
        <v>14.184071999999999</v>
      </c>
      <c r="AE88">
        <f>'IDT-1'!D88</f>
        <v>0</v>
      </c>
      <c r="AF88" s="26"/>
      <c r="AG88">
        <f t="shared" si="5"/>
        <v>14.184071999999999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1.36</v>
      </c>
      <c r="I89">
        <f>Bawana_NG!R89</f>
        <v>5.68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0.12592799999999998</v>
      </c>
      <c r="AD89">
        <f t="shared" si="4"/>
        <v>14.184071999999999</v>
      </c>
      <c r="AE89">
        <f>'IDT-1'!D89</f>
        <v>0</v>
      </c>
      <c r="AF89" s="26"/>
      <c r="AG89">
        <f t="shared" si="5"/>
        <v>14.184071999999999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1.36</v>
      </c>
      <c r="I90">
        <f>Bawana_NG!R90</f>
        <v>5.68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0.12592799999999998</v>
      </c>
      <c r="AD90">
        <f t="shared" si="4"/>
        <v>14.184071999999999</v>
      </c>
      <c r="AE90">
        <f>'IDT-1'!D90</f>
        <v>0</v>
      </c>
      <c r="AF90" s="26"/>
      <c r="AG90">
        <f t="shared" si="5"/>
        <v>14.184071999999999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7.41</v>
      </c>
      <c r="H91">
        <f>PPCL_Spot!R91</f>
        <v>7.8372974836263358</v>
      </c>
      <c r="I91">
        <f>Bawana_NG!R91</f>
        <v>7.6696927206442052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17.21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0.35311751379758077</v>
      </c>
      <c r="AD91">
        <f t="shared" si="4"/>
        <v>39.773872690472963</v>
      </c>
      <c r="AE91">
        <f>'IDT-1'!D91</f>
        <v>0</v>
      </c>
      <c r="AF91" s="26"/>
      <c r="AG91">
        <f t="shared" si="5"/>
        <v>39.773872690472963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1.36</v>
      </c>
      <c r="I92">
        <f>Bawana_NG!R92</f>
        <v>5.7100000000000009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0.126192</v>
      </c>
      <c r="AD92">
        <f t="shared" si="4"/>
        <v>14.213808</v>
      </c>
      <c r="AE92">
        <f>'IDT-1'!D92</f>
        <v>0</v>
      </c>
      <c r="AF92" s="26"/>
      <c r="AG92">
        <f t="shared" si="5"/>
        <v>14.213808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1.36</v>
      </c>
      <c r="I93">
        <f>Bawana_NG!R93</f>
        <v>5.7100000000000009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0.126192</v>
      </c>
      <c r="AD93">
        <f t="shared" si="4"/>
        <v>14.213808</v>
      </c>
      <c r="AE93">
        <f>'IDT-1'!D93</f>
        <v>0</v>
      </c>
      <c r="AF93" s="26"/>
      <c r="AG93">
        <f t="shared" si="5"/>
        <v>14.213808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1.36</v>
      </c>
      <c r="I94">
        <f>Bawana_NG!R94</f>
        <v>5.7100000000000009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0.126192</v>
      </c>
      <c r="AD94">
        <f t="shared" si="4"/>
        <v>14.213808</v>
      </c>
      <c r="AE94">
        <f>'IDT-1'!D94</f>
        <v>0</v>
      </c>
      <c r="AF94" s="26"/>
      <c r="AG94">
        <f t="shared" si="5"/>
        <v>14.213808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1.36</v>
      </c>
      <c r="I95">
        <f>Bawana_NG!R95</f>
        <v>5.77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0.12672</v>
      </c>
      <c r="AD95">
        <f t="shared" si="4"/>
        <v>14.273279999999998</v>
      </c>
      <c r="AE95">
        <f>'IDT-1'!D95</f>
        <v>0</v>
      </c>
      <c r="AF95" s="26"/>
      <c r="AG95">
        <f t="shared" si="5"/>
        <v>14.273279999999998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1.36</v>
      </c>
      <c r="I96">
        <f>Bawana_NG!R96</f>
        <v>5.77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0.12672</v>
      </c>
      <c r="AD96">
        <f t="shared" si="4"/>
        <v>14.273279999999998</v>
      </c>
      <c r="AE96">
        <f>'IDT-1'!D96</f>
        <v>0</v>
      </c>
      <c r="AF96" s="26"/>
      <c r="AG96">
        <f t="shared" si="5"/>
        <v>14.273279999999998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7.41</v>
      </c>
      <c r="H97">
        <f>PPCL_Spot!R97</f>
        <v>5.97</v>
      </c>
      <c r="I97">
        <f>Bawana_NG!R97</f>
        <v>7.74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19.02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0.35323200000000005</v>
      </c>
      <c r="AD97">
        <f t="shared" si="4"/>
        <v>39.786768000000002</v>
      </c>
      <c r="AE97">
        <f>'IDT-1'!D97</f>
        <v>0</v>
      </c>
      <c r="AF97" s="26"/>
      <c r="AG97">
        <f t="shared" si="5"/>
        <v>39.786768000000002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1.36</v>
      </c>
      <c r="I98">
        <f>Bawana_NG!R98</f>
        <v>5.77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0.25467200000000001</v>
      </c>
      <c r="AD98">
        <f t="shared" si="4"/>
        <v>28.685327999999998</v>
      </c>
      <c r="AE98">
        <f>'IDT-1'!D98</f>
        <v>0</v>
      </c>
      <c r="AF98" s="26"/>
      <c r="AG98">
        <f t="shared" si="5"/>
        <v>28.685327999999998</v>
      </c>
      <c r="AI98" s="75">
        <f>PXIL!L98</f>
        <v>0</v>
      </c>
      <c r="AJ98" s="75">
        <f>PXIL!R98</f>
        <v>0</v>
      </c>
      <c r="AK98" s="75">
        <f>RTM_IEX!L98</f>
        <v>14.54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0.17461999999999975</v>
      </c>
      <c r="H99">
        <f t="shared" si="6"/>
        <v>2.7382382804454999E-2</v>
      </c>
      <c r="I99">
        <f t="shared" si="6"/>
        <v>0.14566069926418448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8.794749999999997E-2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6.0425031222040302E-3</v>
      </c>
      <c r="AD99">
        <f t="shared" si="6"/>
        <v>0.6806055789464357</v>
      </c>
      <c r="AE99">
        <f t="shared" ref="AE99:AR99" si="7">SUM(AE3:AE98)/4000</f>
        <v>0</v>
      </c>
      <c r="AG99">
        <f t="shared" si="7"/>
        <v>0.6806055789464357</v>
      </c>
      <c r="AI99">
        <f t="shared" si="7"/>
        <v>0</v>
      </c>
      <c r="AJ99">
        <f t="shared" si="7"/>
        <v>0</v>
      </c>
      <c r="AK99">
        <f t="shared" si="7"/>
        <v>0.25103749999999991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215</v>
      </c>
      <c r="C1" s="31">
        <v>44782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44812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44812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14.540896999999999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2.23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0.14758389359999999</v>
      </c>
      <c r="AD3">
        <f>SUM(B3:AB3,AI3:AR3)-AC3</f>
        <v>16.623313106399998</v>
      </c>
      <c r="AE3">
        <v>0</v>
      </c>
      <c r="AF3" s="26"/>
      <c r="AG3">
        <f>SUM(AD3:AF3)</f>
        <v>16.623313106399998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14.540896999999999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1.84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0.14415189360000003</v>
      </c>
      <c r="AD4">
        <f t="shared" ref="AD4:AD67" si="1">SUM(B4:AB4,AI4:AR4)-AC4</f>
        <v>16.236745106400001</v>
      </c>
      <c r="AE4">
        <v>0</v>
      </c>
      <c r="AF4" s="26"/>
      <c r="AG4">
        <f t="shared" ref="AG4:AG67" si="2">SUM(AD4:AF4)</f>
        <v>16.236745106400001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13.992247000000001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0.12313177360000001</v>
      </c>
      <c r="AD5">
        <f t="shared" si="1"/>
        <v>13.8691152264</v>
      </c>
      <c r="AE5">
        <v>0</v>
      </c>
      <c r="AF5" s="26"/>
      <c r="AG5">
        <f t="shared" si="2"/>
        <v>13.8691152264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14.540896999999999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0.12795989360000001</v>
      </c>
      <c r="AD6">
        <f t="shared" si="1"/>
        <v>14.412937106399999</v>
      </c>
      <c r="AE6">
        <v>0</v>
      </c>
      <c r="AF6" s="26"/>
      <c r="AG6">
        <f t="shared" si="2"/>
        <v>14.412937106399999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14.073829999999999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0.123849704</v>
      </c>
      <c r="AD7">
        <f t="shared" si="1"/>
        <v>13.949980296</v>
      </c>
      <c r="AE7">
        <v>0</v>
      </c>
      <c r="AF7" s="26"/>
      <c r="AG7">
        <f t="shared" si="2"/>
        <v>13.949980296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9.7909079999999999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8.6159990400000011E-2</v>
      </c>
      <c r="AD8">
        <f t="shared" si="1"/>
        <v>9.7047480095999994</v>
      </c>
      <c r="AE8">
        <v>0</v>
      </c>
      <c r="AF8" s="26"/>
      <c r="AG8">
        <f t="shared" si="2"/>
        <v>9.7047480095999994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13.919161000000001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0.12248861680000002</v>
      </c>
      <c r="AD9">
        <f t="shared" si="1"/>
        <v>13.796672383200001</v>
      </c>
      <c r="AE9">
        <v>0</v>
      </c>
      <c r="AF9" s="26"/>
      <c r="AG9">
        <f t="shared" si="2"/>
        <v>13.796672383200001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13.05922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0.11492113600000001</v>
      </c>
      <c r="AD10">
        <f t="shared" si="1"/>
        <v>12.944298864</v>
      </c>
      <c r="AE10">
        <v>0</v>
      </c>
      <c r="AF10" s="26"/>
      <c r="AG10">
        <f t="shared" si="2"/>
        <v>12.944298864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14.540896999999999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1.55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0.1415998936</v>
      </c>
      <c r="AD11">
        <f t="shared" si="1"/>
        <v>15.949297106399998</v>
      </c>
      <c r="AE11">
        <v>0</v>
      </c>
      <c r="AF11" s="26"/>
      <c r="AG11">
        <f t="shared" si="2"/>
        <v>15.949297106399998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13.336824999999999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0.11736406000000001</v>
      </c>
      <c r="AD12">
        <f t="shared" si="1"/>
        <v>13.219460939999999</v>
      </c>
      <c r="AE12">
        <v>0</v>
      </c>
      <c r="AF12" s="26"/>
      <c r="AG12">
        <f t="shared" si="2"/>
        <v>13.219460939999999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14.178034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0.12476669920000001</v>
      </c>
      <c r="AD13">
        <f t="shared" si="1"/>
        <v>14.0532673008</v>
      </c>
      <c r="AE13">
        <v>0</v>
      </c>
      <c r="AF13" s="26"/>
      <c r="AG13">
        <f t="shared" si="2"/>
        <v>14.0532673008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14.540896999999999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1.65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0.14247989360000002</v>
      </c>
      <c r="AD14">
        <f t="shared" si="1"/>
        <v>16.048417106399999</v>
      </c>
      <c r="AE14">
        <v>0</v>
      </c>
      <c r="AF14" s="26"/>
      <c r="AG14">
        <f t="shared" si="2"/>
        <v>16.048417106399999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11.459508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0.1008436704</v>
      </c>
      <c r="AD15">
        <f t="shared" si="1"/>
        <v>11.3586643296</v>
      </c>
      <c r="AE15">
        <v>0</v>
      </c>
      <c r="AF15" s="26"/>
      <c r="AG15">
        <f t="shared" si="2"/>
        <v>11.3586643296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14.540896999999999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1.75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0.14335989360000001</v>
      </c>
      <c r="AD16">
        <f t="shared" si="1"/>
        <v>16.147537106400002</v>
      </c>
      <c r="AE16">
        <v>0</v>
      </c>
      <c r="AF16" s="26"/>
      <c r="AG16">
        <f t="shared" si="2"/>
        <v>16.147537106400002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14.540896999999999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1.36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0.13992789359999999</v>
      </c>
      <c r="AD17">
        <f t="shared" si="1"/>
        <v>15.760969106399999</v>
      </c>
      <c r="AE17">
        <v>0</v>
      </c>
      <c r="AF17" s="26"/>
      <c r="AG17">
        <f t="shared" si="2"/>
        <v>15.760969106399999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14.540896999999999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5.14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0.17319189359999998</v>
      </c>
      <c r="AD18">
        <f t="shared" si="1"/>
        <v>19.5077051064</v>
      </c>
      <c r="AE18">
        <v>0</v>
      </c>
      <c r="AF18" s="26"/>
      <c r="AG18">
        <f t="shared" si="2"/>
        <v>19.5077051064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14.540896999999999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2.42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0.14925589359999999</v>
      </c>
      <c r="AD19">
        <f t="shared" si="1"/>
        <v>16.8116411064</v>
      </c>
      <c r="AE19">
        <v>0</v>
      </c>
      <c r="AF19" s="26"/>
      <c r="AG19">
        <f t="shared" si="2"/>
        <v>16.8116411064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14.540896999999999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2.04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0.14591189360000001</v>
      </c>
      <c r="AD20">
        <f t="shared" si="1"/>
        <v>16.434985106399999</v>
      </c>
      <c r="AE20">
        <v>0</v>
      </c>
      <c r="AF20" s="26"/>
      <c r="AG20">
        <f t="shared" si="2"/>
        <v>16.434985106399999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14.540896999999999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1.75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0.14335989360000001</v>
      </c>
      <c r="AD21">
        <f t="shared" si="1"/>
        <v>16.147537106400002</v>
      </c>
      <c r="AE21">
        <v>0</v>
      </c>
      <c r="AF21" s="26"/>
      <c r="AG21">
        <f t="shared" si="2"/>
        <v>16.147537106400002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14.507332999999999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0.1276645304</v>
      </c>
      <c r="AD22">
        <f t="shared" si="1"/>
        <v>14.379668469599999</v>
      </c>
      <c r="AE22">
        <v>0</v>
      </c>
      <c r="AF22" s="26"/>
      <c r="AG22">
        <f t="shared" si="2"/>
        <v>14.379668469599999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14.540896999999999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6.11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0.18172789360000002</v>
      </c>
      <c r="AD23">
        <f t="shared" si="1"/>
        <v>20.469169106399999</v>
      </c>
      <c r="AE23">
        <v>0</v>
      </c>
      <c r="AF23" s="26"/>
      <c r="AG23">
        <f t="shared" si="2"/>
        <v>20.469169106399999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14.540896999999999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8.24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0.20047189360000001</v>
      </c>
      <c r="AD24">
        <f t="shared" si="1"/>
        <v>22.5804251064</v>
      </c>
      <c r="AE24">
        <v>0</v>
      </c>
      <c r="AF24" s="26"/>
      <c r="AG24">
        <f t="shared" si="2"/>
        <v>22.5804251064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14.540896999999999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9.6999999999999993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0.21331989359999998</v>
      </c>
      <c r="AD25">
        <f t="shared" si="1"/>
        <v>24.027577106399995</v>
      </c>
      <c r="AE25">
        <v>0</v>
      </c>
      <c r="AF25" s="26"/>
      <c r="AG25">
        <f t="shared" si="2"/>
        <v>24.027577106399995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14.540896999999999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4.3600000000000003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0.16632789360000003</v>
      </c>
      <c r="AD26">
        <f t="shared" si="1"/>
        <v>18.734569106400002</v>
      </c>
      <c r="AE26">
        <v>0</v>
      </c>
      <c r="AF26" s="26"/>
      <c r="AG26">
        <f t="shared" si="2"/>
        <v>18.734569106400002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14.540896999999999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1.55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0.1415998936</v>
      </c>
      <c r="AD27">
        <f t="shared" si="1"/>
        <v>15.949297106399998</v>
      </c>
      <c r="AE27">
        <v>0</v>
      </c>
      <c r="AF27" s="26"/>
      <c r="AG27">
        <f t="shared" si="2"/>
        <v>15.949297106399998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14.540896999999999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4.5599999999999996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0.16808789360000001</v>
      </c>
      <c r="AD28">
        <f t="shared" si="1"/>
        <v>18.932809106400001</v>
      </c>
      <c r="AE28">
        <v>0</v>
      </c>
      <c r="AF28" s="26"/>
      <c r="AG28">
        <f t="shared" si="2"/>
        <v>18.932809106400001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14.540896999999999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0.39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0.1313918936</v>
      </c>
      <c r="AD29">
        <f t="shared" si="1"/>
        <v>14.7995051064</v>
      </c>
      <c r="AE29">
        <v>0</v>
      </c>
      <c r="AF29" s="26"/>
      <c r="AG29">
        <f t="shared" si="2"/>
        <v>14.7995051064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14.540896999999999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5.72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0.1782958936</v>
      </c>
      <c r="AD30">
        <f t="shared" si="1"/>
        <v>20.082601106399999</v>
      </c>
      <c r="AE30">
        <v>0</v>
      </c>
      <c r="AF30" s="26"/>
      <c r="AG30">
        <f t="shared" si="2"/>
        <v>20.082601106399999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14.540896999999999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6.11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0.18172789360000002</v>
      </c>
      <c r="AD31">
        <f t="shared" si="1"/>
        <v>20.469169106399999</v>
      </c>
      <c r="AE31">
        <v>0</v>
      </c>
      <c r="AF31" s="26"/>
      <c r="AG31">
        <f t="shared" si="2"/>
        <v>20.469169106399999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14.540896999999999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9.6999999999999993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0.21331989359999998</v>
      </c>
      <c r="AD32">
        <f t="shared" si="1"/>
        <v>24.027577106399995</v>
      </c>
      <c r="AE32">
        <v>0</v>
      </c>
      <c r="AF32" s="26"/>
      <c r="AG32">
        <f t="shared" si="2"/>
        <v>24.027577106399995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14.540896999999999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2.81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0.15268789360000001</v>
      </c>
      <c r="AD33">
        <f t="shared" si="1"/>
        <v>17.1982091064</v>
      </c>
      <c r="AE33">
        <v>0</v>
      </c>
      <c r="AF33" s="26"/>
      <c r="AG33">
        <f t="shared" si="2"/>
        <v>17.1982091064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14.540896999999999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5.33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0.17486389360000001</v>
      </c>
      <c r="AD34">
        <f t="shared" si="1"/>
        <v>19.696033106399998</v>
      </c>
      <c r="AE34">
        <v>0</v>
      </c>
      <c r="AF34" s="26"/>
      <c r="AG34">
        <f t="shared" si="2"/>
        <v>19.696033106399998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14.540896999999999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4.2699999999999996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0.16553589359999998</v>
      </c>
      <c r="AD35">
        <f t="shared" si="1"/>
        <v>18.645361106399996</v>
      </c>
      <c r="AE35">
        <v>0</v>
      </c>
      <c r="AF35" s="26"/>
      <c r="AG35">
        <f t="shared" si="2"/>
        <v>18.645361106399996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14.540896999999999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1.75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0.14335989360000001</v>
      </c>
      <c r="AD36">
        <f t="shared" si="1"/>
        <v>16.147537106400002</v>
      </c>
      <c r="AE36">
        <v>0</v>
      </c>
      <c r="AF36" s="26"/>
      <c r="AG36">
        <f t="shared" si="2"/>
        <v>16.147537106400002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14.540896999999999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5.53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0.1766238936</v>
      </c>
      <c r="AD37">
        <f t="shared" si="1"/>
        <v>19.8942731064</v>
      </c>
      <c r="AE37">
        <v>0</v>
      </c>
      <c r="AF37" s="26"/>
      <c r="AG37">
        <f t="shared" si="2"/>
        <v>19.8942731064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14.540896999999999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6.79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0.18771189360000001</v>
      </c>
      <c r="AD38">
        <f t="shared" si="1"/>
        <v>21.143185106400001</v>
      </c>
      <c r="AE38">
        <v>0</v>
      </c>
      <c r="AF38" s="26"/>
      <c r="AG38">
        <f t="shared" si="2"/>
        <v>21.143185106400001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14.540896999999999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9.6999999999999993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0.21331989359999998</v>
      </c>
      <c r="AD39">
        <f t="shared" si="1"/>
        <v>24.027577106399995</v>
      </c>
      <c r="AE39">
        <v>0</v>
      </c>
      <c r="AF39" s="26"/>
      <c r="AG39">
        <f t="shared" si="2"/>
        <v>24.027577106399995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14.540896999999999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5.91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0.17996789359999998</v>
      </c>
      <c r="AD40">
        <f t="shared" si="1"/>
        <v>20.270929106399997</v>
      </c>
      <c r="AE40">
        <v>0</v>
      </c>
      <c r="AF40" s="26"/>
      <c r="AG40">
        <f t="shared" si="2"/>
        <v>20.270929106399997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14.540896999999999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4.5599999999999996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0.16808789360000001</v>
      </c>
      <c r="AD41">
        <f t="shared" si="1"/>
        <v>18.932809106400001</v>
      </c>
      <c r="AE41">
        <v>0</v>
      </c>
      <c r="AF41" s="26"/>
      <c r="AG41">
        <f t="shared" si="2"/>
        <v>18.932809106400001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14.540896999999999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5.53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0.1766238936</v>
      </c>
      <c r="AD42">
        <f t="shared" si="1"/>
        <v>19.8942731064</v>
      </c>
      <c r="AE42">
        <v>0</v>
      </c>
      <c r="AF42" s="26"/>
      <c r="AG42">
        <f t="shared" si="2"/>
        <v>19.8942731064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14.540896999999999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0.48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0.13218389360000002</v>
      </c>
      <c r="AD43">
        <f t="shared" si="1"/>
        <v>14.888713106399999</v>
      </c>
      <c r="AE43">
        <v>0</v>
      </c>
      <c r="AF43" s="26"/>
      <c r="AG43">
        <f t="shared" si="2"/>
        <v>14.888713106399999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14.540896999999999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4.9400000000000004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0.1714318936</v>
      </c>
      <c r="AD44">
        <f t="shared" si="1"/>
        <v>19.309465106399998</v>
      </c>
      <c r="AE44">
        <v>0</v>
      </c>
      <c r="AF44" s="26"/>
      <c r="AG44">
        <f t="shared" si="2"/>
        <v>19.309465106399998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14.540896999999999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2.23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0.14758389359999999</v>
      </c>
      <c r="AD45">
        <f t="shared" si="1"/>
        <v>16.623313106399998</v>
      </c>
      <c r="AE45">
        <v>0</v>
      </c>
      <c r="AF45" s="26"/>
      <c r="AG45">
        <f t="shared" si="2"/>
        <v>16.623313106399998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14.540896999999999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6.21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0.18260789359999999</v>
      </c>
      <c r="AD46">
        <f t="shared" si="1"/>
        <v>20.568289106399998</v>
      </c>
      <c r="AE46">
        <v>0</v>
      </c>
      <c r="AF46" s="26"/>
      <c r="AG46">
        <f t="shared" si="2"/>
        <v>20.568289106399998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14.540896999999999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4.8499999999999996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0.17063989360000001</v>
      </c>
      <c r="AD47">
        <f t="shared" si="1"/>
        <v>19.220257106399998</v>
      </c>
      <c r="AE47">
        <v>0</v>
      </c>
      <c r="AF47" s="26"/>
      <c r="AG47">
        <f t="shared" si="2"/>
        <v>19.220257106399998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14.540896999999999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2.81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0.15268789360000001</v>
      </c>
      <c r="AD48">
        <f t="shared" si="1"/>
        <v>17.1982091064</v>
      </c>
      <c r="AE48">
        <v>0</v>
      </c>
      <c r="AF48" s="26"/>
      <c r="AG48">
        <f t="shared" si="2"/>
        <v>17.1982091064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14.540896999999999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2.33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0.14846389360000001</v>
      </c>
      <c r="AD49">
        <f t="shared" si="1"/>
        <v>16.7224331064</v>
      </c>
      <c r="AE49">
        <v>0</v>
      </c>
      <c r="AF49" s="26"/>
      <c r="AG49">
        <f t="shared" si="2"/>
        <v>16.7224331064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14.540896999999999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0.87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0.13561589359999998</v>
      </c>
      <c r="AD50">
        <f t="shared" si="1"/>
        <v>15.275281106399998</v>
      </c>
      <c r="AE50">
        <v>0</v>
      </c>
      <c r="AF50" s="26"/>
      <c r="AG50">
        <f t="shared" si="2"/>
        <v>15.275281106399998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14.540896999999999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5.14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0.17319189359999998</v>
      </c>
      <c r="AD51">
        <f t="shared" si="1"/>
        <v>19.5077051064</v>
      </c>
      <c r="AE51">
        <v>0</v>
      </c>
      <c r="AF51" s="26"/>
      <c r="AG51">
        <f t="shared" si="2"/>
        <v>19.5077051064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14.540896999999999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2.52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0.15013589360000001</v>
      </c>
      <c r="AD52">
        <f t="shared" si="1"/>
        <v>16.910761106399999</v>
      </c>
      <c r="AE52">
        <v>0</v>
      </c>
      <c r="AF52" s="26"/>
      <c r="AG52">
        <f t="shared" si="2"/>
        <v>16.910761106399999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14.540896999999999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5.43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0.17574389360000001</v>
      </c>
      <c r="AD53">
        <f t="shared" si="1"/>
        <v>19.795153106400001</v>
      </c>
      <c r="AE53">
        <v>0</v>
      </c>
      <c r="AF53" s="26"/>
      <c r="AG53">
        <f t="shared" si="2"/>
        <v>19.795153106400001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14.540896999999999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3.49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0.1586718936</v>
      </c>
      <c r="AD54">
        <f t="shared" si="1"/>
        <v>17.872225106399998</v>
      </c>
      <c r="AE54">
        <v>0</v>
      </c>
      <c r="AF54" s="26"/>
      <c r="AG54">
        <f t="shared" si="2"/>
        <v>17.872225106399998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14.540896999999999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0.15523989360000001</v>
      </c>
      <c r="AD55">
        <f t="shared" si="1"/>
        <v>17.485657106399998</v>
      </c>
      <c r="AE55">
        <v>0</v>
      </c>
      <c r="AF55" s="26"/>
      <c r="AG55">
        <f t="shared" si="2"/>
        <v>17.485657106399998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14.540896999999999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3.39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0.15779189359999998</v>
      </c>
      <c r="AD56">
        <f t="shared" si="1"/>
        <v>17.773105106399999</v>
      </c>
      <c r="AE56">
        <v>0</v>
      </c>
      <c r="AF56" s="26"/>
      <c r="AG56">
        <f t="shared" si="2"/>
        <v>17.773105106399999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13.811170000000001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0.12153829600000002</v>
      </c>
      <c r="AD57">
        <f t="shared" si="1"/>
        <v>13.689631704</v>
      </c>
      <c r="AE57">
        <v>0</v>
      </c>
      <c r="AF57" s="26"/>
      <c r="AG57">
        <f t="shared" si="2"/>
        <v>13.689631704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14.540896999999999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2.33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0.14846389360000001</v>
      </c>
      <c r="AD58">
        <f t="shared" si="1"/>
        <v>16.7224331064</v>
      </c>
      <c r="AE58">
        <v>0</v>
      </c>
      <c r="AF58" s="26"/>
      <c r="AG58">
        <f t="shared" si="2"/>
        <v>16.7224331064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14.540896999999999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0.1561198936</v>
      </c>
      <c r="AD59">
        <f t="shared" si="1"/>
        <v>17.584777106400001</v>
      </c>
      <c r="AE59">
        <v>0</v>
      </c>
      <c r="AF59" s="26"/>
      <c r="AG59">
        <f t="shared" si="2"/>
        <v>17.584777106400001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14.540896999999999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9.6999999999999993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0.21331989359999998</v>
      </c>
      <c r="AD60">
        <f t="shared" si="1"/>
        <v>24.027577106399995</v>
      </c>
      <c r="AE60">
        <v>0</v>
      </c>
      <c r="AF60" s="26"/>
      <c r="AG60">
        <f t="shared" si="2"/>
        <v>24.027577106399995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14.540896999999999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0.1561198936</v>
      </c>
      <c r="AD61">
        <f t="shared" si="1"/>
        <v>17.584777106400001</v>
      </c>
      <c r="AE61">
        <v>0</v>
      </c>
      <c r="AF61" s="26"/>
      <c r="AG61">
        <f t="shared" si="2"/>
        <v>17.584777106400001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14.540896999999999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4.3600000000000003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0.16632789360000003</v>
      </c>
      <c r="AD62">
        <f t="shared" si="1"/>
        <v>18.734569106400002</v>
      </c>
      <c r="AE62">
        <v>0</v>
      </c>
      <c r="AF62" s="26"/>
      <c r="AG62">
        <f t="shared" si="2"/>
        <v>18.734569106400002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14.540896999999999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5.04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0.17231189360000002</v>
      </c>
      <c r="AD63">
        <f t="shared" si="1"/>
        <v>19.4085851064</v>
      </c>
      <c r="AE63">
        <v>0</v>
      </c>
      <c r="AF63" s="26"/>
      <c r="AG63">
        <f t="shared" si="2"/>
        <v>19.4085851064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14.540896999999999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1.94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0.14503189359999999</v>
      </c>
      <c r="AD64">
        <f t="shared" si="1"/>
        <v>16.3358651064</v>
      </c>
      <c r="AE64">
        <v>0</v>
      </c>
      <c r="AF64" s="26"/>
      <c r="AG64">
        <f t="shared" si="2"/>
        <v>16.3358651064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14.540896999999999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7.56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0.19448789360000002</v>
      </c>
      <c r="AD65">
        <f t="shared" si="1"/>
        <v>21.906409106399998</v>
      </c>
      <c r="AE65">
        <v>0</v>
      </c>
      <c r="AF65" s="26"/>
      <c r="AG65">
        <f t="shared" si="2"/>
        <v>21.906409106399998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14.540896999999999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5.04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0.17231189360000002</v>
      </c>
      <c r="AD66">
        <f t="shared" si="1"/>
        <v>19.4085851064</v>
      </c>
      <c r="AE66">
        <v>0</v>
      </c>
      <c r="AF66" s="26"/>
      <c r="AG66">
        <f t="shared" si="2"/>
        <v>19.4085851064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14.540896999999999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9.6999999999999993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0.21331989359999998</v>
      </c>
      <c r="AD67">
        <f t="shared" si="1"/>
        <v>24.027577106399995</v>
      </c>
      <c r="AE67">
        <v>0</v>
      </c>
      <c r="AF67" s="26"/>
      <c r="AG67">
        <f t="shared" si="2"/>
        <v>24.027577106399995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14.540896999999999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8.24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0.20047189360000001</v>
      </c>
      <c r="AD68">
        <f t="shared" ref="AD68:AD98" si="4">SUM(B68:AB68,AI68:AR68)-AC68</f>
        <v>22.5804251064</v>
      </c>
      <c r="AE68">
        <v>0</v>
      </c>
      <c r="AF68" s="26"/>
      <c r="AG68">
        <f t="shared" ref="AG68:AG98" si="5">SUM(AD68:AF68)</f>
        <v>22.5804251064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14.540896999999999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5.91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0.17996789359999998</v>
      </c>
      <c r="AD69">
        <f t="shared" si="4"/>
        <v>20.270929106399997</v>
      </c>
      <c r="AE69">
        <v>0</v>
      </c>
      <c r="AF69" s="26"/>
      <c r="AG69">
        <f t="shared" si="5"/>
        <v>20.270929106399997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14.540896999999999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5.04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0.17231189360000002</v>
      </c>
      <c r="AD70">
        <f t="shared" si="4"/>
        <v>19.4085851064</v>
      </c>
      <c r="AE70">
        <v>0</v>
      </c>
      <c r="AF70" s="26"/>
      <c r="AG70">
        <f t="shared" si="5"/>
        <v>19.4085851064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14.540896999999999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1.36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0.13992789359999999</v>
      </c>
      <c r="AD71">
        <f t="shared" si="4"/>
        <v>15.760969106399999</v>
      </c>
      <c r="AE71">
        <v>0</v>
      </c>
      <c r="AF71" s="26"/>
      <c r="AG71">
        <f t="shared" si="5"/>
        <v>15.760969106399999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14.540896999999999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9.6999999999999993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0.21331989359999998</v>
      </c>
      <c r="AD72">
        <f t="shared" si="4"/>
        <v>24.027577106399995</v>
      </c>
      <c r="AE72">
        <v>0</v>
      </c>
      <c r="AF72" s="26"/>
      <c r="AG72">
        <f t="shared" si="5"/>
        <v>24.027577106399995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14.540896999999999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7.18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0.19114389360000003</v>
      </c>
      <c r="AD73">
        <f t="shared" si="4"/>
        <v>21.529753106400001</v>
      </c>
      <c r="AE73">
        <v>0</v>
      </c>
      <c r="AF73" s="26"/>
      <c r="AG73">
        <f t="shared" si="5"/>
        <v>21.529753106400001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14.540896999999999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9.6999999999999993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0.21331989359999998</v>
      </c>
      <c r="AD74">
        <f t="shared" si="4"/>
        <v>24.027577106399995</v>
      </c>
      <c r="AE74">
        <v>0</v>
      </c>
      <c r="AF74" s="26"/>
      <c r="AG74">
        <f t="shared" si="5"/>
        <v>24.027577106399995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14.540896999999999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7.85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0.19703989360000002</v>
      </c>
      <c r="AD75">
        <f t="shared" si="4"/>
        <v>22.193857106399999</v>
      </c>
      <c r="AE75">
        <v>0</v>
      </c>
      <c r="AF75" s="26"/>
      <c r="AG75">
        <f t="shared" si="5"/>
        <v>22.193857106399999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14.540896999999999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5.72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0.1782958936</v>
      </c>
      <c r="AD76">
        <f t="shared" si="4"/>
        <v>20.082601106399999</v>
      </c>
      <c r="AE76">
        <v>0</v>
      </c>
      <c r="AF76" s="26"/>
      <c r="AG76">
        <f t="shared" si="5"/>
        <v>20.082601106399999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14.540896999999999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5.31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0.1746878936</v>
      </c>
      <c r="AD77">
        <f t="shared" si="4"/>
        <v>19.676209106399998</v>
      </c>
      <c r="AE77">
        <v>0</v>
      </c>
      <c r="AF77" s="26"/>
      <c r="AG77">
        <f t="shared" si="5"/>
        <v>19.676209106399998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14.540896999999999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0.85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0.1354398936</v>
      </c>
      <c r="AD78">
        <f t="shared" si="4"/>
        <v>15.2554571064</v>
      </c>
      <c r="AE78">
        <v>0</v>
      </c>
      <c r="AF78" s="26"/>
      <c r="AG78">
        <f t="shared" si="5"/>
        <v>15.2554571064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14.540896999999999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2.58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0.15066389360000002</v>
      </c>
      <c r="AD79">
        <f t="shared" si="4"/>
        <v>16.970233106399998</v>
      </c>
      <c r="AE79">
        <v>0</v>
      </c>
      <c r="AF79" s="26"/>
      <c r="AG79">
        <f t="shared" si="5"/>
        <v>16.970233106399998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14.540896999999999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3.71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0.1606078936</v>
      </c>
      <c r="AD80">
        <f t="shared" si="4"/>
        <v>18.090289106399997</v>
      </c>
      <c r="AE80">
        <v>0</v>
      </c>
      <c r="AF80" s="26"/>
      <c r="AG80">
        <f t="shared" si="5"/>
        <v>18.090289106399997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14.540896999999999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5.73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0.17838389359999998</v>
      </c>
      <c r="AD81">
        <f t="shared" si="4"/>
        <v>20.092513106399998</v>
      </c>
      <c r="AE81">
        <v>0</v>
      </c>
      <c r="AF81" s="26"/>
      <c r="AG81">
        <f t="shared" si="5"/>
        <v>20.092513106399998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14.540896999999999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3.47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0.15849589360000002</v>
      </c>
      <c r="AD82">
        <f t="shared" si="4"/>
        <v>17.852401106399999</v>
      </c>
      <c r="AE82">
        <v>0</v>
      </c>
      <c r="AF82" s="26"/>
      <c r="AG82">
        <f t="shared" si="5"/>
        <v>17.852401106399999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14.540896999999999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6.16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0.18216789359999999</v>
      </c>
      <c r="AD83">
        <f t="shared" si="4"/>
        <v>20.518729106399999</v>
      </c>
      <c r="AE83">
        <v>0</v>
      </c>
      <c r="AF83" s="26"/>
      <c r="AG83">
        <f t="shared" si="5"/>
        <v>20.518729106399999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14.540896999999999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5.44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0.17583189360000001</v>
      </c>
      <c r="AD84">
        <f t="shared" si="4"/>
        <v>19.805065106399997</v>
      </c>
      <c r="AE84">
        <v>0</v>
      </c>
      <c r="AF84" s="26"/>
      <c r="AG84">
        <f t="shared" si="5"/>
        <v>19.805065106399997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14.540896999999999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1.52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0.14133589360000001</v>
      </c>
      <c r="AD85">
        <f t="shared" si="4"/>
        <v>15.9195611064</v>
      </c>
      <c r="AE85">
        <v>0</v>
      </c>
      <c r="AF85" s="26"/>
      <c r="AG85">
        <f t="shared" si="5"/>
        <v>15.9195611064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14.540896999999999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6.47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0.1848958936</v>
      </c>
      <c r="AD86">
        <f t="shared" si="4"/>
        <v>20.8260011064</v>
      </c>
      <c r="AE86">
        <v>0</v>
      </c>
      <c r="AF86" s="26"/>
      <c r="AG86">
        <f t="shared" si="5"/>
        <v>20.8260011064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14.540896999999999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3.26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0.1566478936</v>
      </c>
      <c r="AD87">
        <f t="shared" si="4"/>
        <v>17.6442491064</v>
      </c>
      <c r="AE87">
        <v>0</v>
      </c>
      <c r="AF87" s="26"/>
      <c r="AG87">
        <f t="shared" si="5"/>
        <v>17.6442491064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14.540896999999999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5.96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0.18040789360000001</v>
      </c>
      <c r="AD88">
        <f t="shared" si="4"/>
        <v>20.320489106399997</v>
      </c>
      <c r="AE88">
        <v>0</v>
      </c>
      <c r="AF88" s="26"/>
      <c r="AG88">
        <f t="shared" si="5"/>
        <v>20.320489106399997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14.540896999999999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1.92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0.14485589360000001</v>
      </c>
      <c r="AD89">
        <f t="shared" si="4"/>
        <v>16.3160411064</v>
      </c>
      <c r="AE89">
        <v>0</v>
      </c>
      <c r="AF89" s="26"/>
      <c r="AG89">
        <f t="shared" si="5"/>
        <v>16.3160411064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14.540896999999999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1.28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0.13922389360000001</v>
      </c>
      <c r="AD90">
        <f t="shared" si="4"/>
        <v>15.681673106399998</v>
      </c>
      <c r="AE90">
        <v>0</v>
      </c>
      <c r="AF90" s="26"/>
      <c r="AG90">
        <f t="shared" si="5"/>
        <v>15.681673106399998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14.540896999999999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2.5099999999999998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0.15004789360000001</v>
      </c>
      <c r="AD91">
        <f t="shared" si="4"/>
        <v>16.900849106399999</v>
      </c>
      <c r="AE91">
        <v>0</v>
      </c>
      <c r="AF91" s="26"/>
      <c r="AG91">
        <f t="shared" si="5"/>
        <v>16.900849106399999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14.540896999999999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1.24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0.13887189359999999</v>
      </c>
      <c r="AD92">
        <f t="shared" si="4"/>
        <v>15.6420251064</v>
      </c>
      <c r="AE92">
        <v>0</v>
      </c>
      <c r="AF92" s="26"/>
      <c r="AG92">
        <f t="shared" si="5"/>
        <v>15.6420251064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14.540896999999999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2.62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0.15101589360000001</v>
      </c>
      <c r="AD93">
        <f t="shared" si="4"/>
        <v>17.009881106399998</v>
      </c>
      <c r="AE93">
        <v>0</v>
      </c>
      <c r="AF93" s="26"/>
      <c r="AG93">
        <f t="shared" si="5"/>
        <v>17.009881106399998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14.540896999999999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3.78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0.1612238936</v>
      </c>
      <c r="AD94">
        <f t="shared" si="4"/>
        <v>18.1596731064</v>
      </c>
      <c r="AE94">
        <v>0</v>
      </c>
      <c r="AF94" s="26"/>
      <c r="AG94">
        <f t="shared" si="5"/>
        <v>18.1596731064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14.540896999999999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3.55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0.1591998936</v>
      </c>
      <c r="AD95">
        <f t="shared" si="4"/>
        <v>17.931697106399998</v>
      </c>
      <c r="AE95">
        <v>0</v>
      </c>
      <c r="AF95" s="26"/>
      <c r="AG95">
        <f t="shared" si="5"/>
        <v>17.931697106399998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14.540896999999999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1.87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0.14441589359999998</v>
      </c>
      <c r="AD96">
        <f t="shared" si="4"/>
        <v>16.266481106399997</v>
      </c>
      <c r="AE96">
        <v>0</v>
      </c>
      <c r="AF96" s="26"/>
      <c r="AG96">
        <f t="shared" si="5"/>
        <v>16.266481106399997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14.540896999999999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0.86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0.1355278936</v>
      </c>
      <c r="AD97">
        <f t="shared" si="4"/>
        <v>15.265369106399998</v>
      </c>
      <c r="AE97">
        <v>0</v>
      </c>
      <c r="AF97" s="26"/>
      <c r="AG97">
        <f t="shared" si="5"/>
        <v>15.265369106399998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14.540896999999999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2.2000000000000002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0.1473198936</v>
      </c>
      <c r="AD98">
        <f t="shared" si="4"/>
        <v>16.593577106400001</v>
      </c>
      <c r="AE98">
        <v>0</v>
      </c>
      <c r="AF98" s="26"/>
      <c r="AG98">
        <f t="shared" si="5"/>
        <v>16.593577106400001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0.34566134450000013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9.0800000000000006E-2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3.8408598316000005E-3</v>
      </c>
      <c r="AD99">
        <f t="shared" si="6"/>
        <v>0.43262048466840003</v>
      </c>
      <c r="AE99">
        <f t="shared" ref="AE99:AR99" si="8">SUM(AE3:AE98)/4000</f>
        <v>0</v>
      </c>
      <c r="AG99">
        <f t="shared" si="8"/>
        <v>0.43262048466840003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44812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'[1]08'!B5</f>
        <v>120</v>
      </c>
      <c r="C3" s="16">
        <f>'[1]08'!C5</f>
        <v>0</v>
      </c>
      <c r="D3" s="16">
        <f>'[1]08'!D5</f>
        <v>200</v>
      </c>
      <c r="E3" s="16">
        <f>'[1]08'!E5</f>
        <v>0</v>
      </c>
      <c r="F3" s="15">
        <f>SUM(B3:E3)</f>
        <v>320</v>
      </c>
      <c r="G3" s="15">
        <f>'[1]08'!H5</f>
        <v>120</v>
      </c>
      <c r="H3" s="16">
        <f>'[1]08'!I5</f>
        <v>0</v>
      </c>
      <c r="I3" s="16">
        <f>'[1]08'!J5</f>
        <v>50</v>
      </c>
      <c r="J3" s="16">
        <f>'[1]08'!K5</f>
        <v>0</v>
      </c>
      <c r="K3" s="15">
        <f>SUM(G3:J3)</f>
        <v>170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50</v>
      </c>
      <c r="P3" s="16">
        <f t="shared" ref="P3:P34" si="3">IF($L3=1,J3,IF(AND($L3=0.985,J3&gt;0.985*E3),E3*0.985,IF(AND($L3=0.965,J3&gt;0.965*E3),0.965*E3,J3)))</f>
        <v>0</v>
      </c>
      <c r="Q3" s="17">
        <f>SUM(M3:P3)</f>
        <v>170</v>
      </c>
    </row>
    <row r="4" spans="1:18">
      <c r="A4" s="8" t="s">
        <v>46</v>
      </c>
      <c r="B4" s="15">
        <f>'[1]08'!B6</f>
        <v>120</v>
      </c>
      <c r="C4" s="16">
        <f>'[1]08'!C6</f>
        <v>0</v>
      </c>
      <c r="D4" s="16">
        <f>'[1]08'!D6</f>
        <v>200</v>
      </c>
      <c r="E4" s="16">
        <f>'[1]08'!E6</f>
        <v>0</v>
      </c>
      <c r="F4" s="15">
        <f>SUM(B4:E4)</f>
        <v>320</v>
      </c>
      <c r="G4" s="15">
        <f>'[1]08'!H6</f>
        <v>120</v>
      </c>
      <c r="H4" s="16">
        <f>'[1]08'!I6</f>
        <v>0</v>
      </c>
      <c r="I4" s="16">
        <f>'[1]08'!J6</f>
        <v>50</v>
      </c>
      <c r="J4" s="16">
        <f>'[1]08'!K6</f>
        <v>0</v>
      </c>
      <c r="K4" s="15">
        <f t="shared" ref="K4:K67" si="4">SUM(G4:J4)</f>
        <v>170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50</v>
      </c>
      <c r="P4" s="16">
        <f t="shared" si="3"/>
        <v>0</v>
      </c>
      <c r="Q4" s="17">
        <f t="shared" ref="Q4:Q67" si="5">SUM(M4:P4)</f>
        <v>170</v>
      </c>
    </row>
    <row r="5" spans="1:18">
      <c r="A5" s="8" t="s">
        <v>47</v>
      </c>
      <c r="B5" s="15">
        <f>'[1]08'!B7</f>
        <v>120</v>
      </c>
      <c r="C5" s="16">
        <f>'[1]08'!C7</f>
        <v>0</v>
      </c>
      <c r="D5" s="16">
        <f>'[1]08'!D7</f>
        <v>200</v>
      </c>
      <c r="E5" s="16">
        <f>'[1]08'!E7</f>
        <v>0</v>
      </c>
      <c r="F5" s="15">
        <f t="shared" ref="F5:F68" si="6">SUM(B5:E5)</f>
        <v>320</v>
      </c>
      <c r="G5" s="15">
        <f>'[1]08'!H7</f>
        <v>120</v>
      </c>
      <c r="H5" s="16">
        <f>'[1]08'!I7</f>
        <v>0</v>
      </c>
      <c r="I5" s="16">
        <f>'[1]08'!J7</f>
        <v>50</v>
      </c>
      <c r="J5" s="16">
        <f>'[1]08'!K7</f>
        <v>0</v>
      </c>
      <c r="K5" s="15">
        <f t="shared" si="4"/>
        <v>170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50</v>
      </c>
      <c r="P5" s="16">
        <f t="shared" si="3"/>
        <v>0</v>
      </c>
      <c r="Q5" s="17">
        <f t="shared" si="5"/>
        <v>170</v>
      </c>
      <c r="R5" s="168"/>
    </row>
    <row r="6" spans="1:18">
      <c r="A6" s="8" t="s">
        <v>48</v>
      </c>
      <c r="B6" s="15">
        <f>'[1]08'!B8</f>
        <v>120</v>
      </c>
      <c r="C6" s="16">
        <f>'[1]08'!C8</f>
        <v>0</v>
      </c>
      <c r="D6" s="16">
        <f>'[1]08'!D8</f>
        <v>200</v>
      </c>
      <c r="E6" s="16">
        <f>'[1]08'!E8</f>
        <v>0</v>
      </c>
      <c r="F6" s="15">
        <f t="shared" si="6"/>
        <v>320</v>
      </c>
      <c r="G6" s="15">
        <f>'[1]08'!H8</f>
        <v>120</v>
      </c>
      <c r="H6" s="16">
        <f>'[1]08'!I8</f>
        <v>0</v>
      </c>
      <c r="I6" s="16">
        <f>'[1]08'!J8</f>
        <v>50</v>
      </c>
      <c r="J6" s="16">
        <f>'[1]08'!K8</f>
        <v>0</v>
      </c>
      <c r="K6" s="15">
        <f t="shared" si="4"/>
        <v>170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50</v>
      </c>
      <c r="P6" s="16">
        <f t="shared" si="3"/>
        <v>0</v>
      </c>
      <c r="Q6" s="17">
        <f t="shared" si="5"/>
        <v>170</v>
      </c>
    </row>
    <row r="7" spans="1:18">
      <c r="A7" s="8" t="s">
        <v>49</v>
      </c>
      <c r="B7" s="15">
        <f>'[1]08'!B9</f>
        <v>120</v>
      </c>
      <c r="C7" s="16">
        <f>'[1]08'!C9</f>
        <v>0</v>
      </c>
      <c r="D7" s="16">
        <f>'[1]08'!D9</f>
        <v>200</v>
      </c>
      <c r="E7" s="16">
        <f>'[1]08'!E9</f>
        <v>0</v>
      </c>
      <c r="F7" s="15">
        <f t="shared" si="6"/>
        <v>320</v>
      </c>
      <c r="G7" s="15">
        <f>'[1]08'!H9</f>
        <v>120</v>
      </c>
      <c r="H7" s="16">
        <f>'[1]08'!I9</f>
        <v>0</v>
      </c>
      <c r="I7" s="16">
        <f>'[1]08'!J9</f>
        <v>50</v>
      </c>
      <c r="J7" s="16">
        <f>'[1]08'!K9</f>
        <v>0</v>
      </c>
      <c r="K7" s="15">
        <f t="shared" si="4"/>
        <v>170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50</v>
      </c>
      <c r="P7" s="16">
        <f t="shared" si="3"/>
        <v>0</v>
      </c>
      <c r="Q7" s="17">
        <f t="shared" si="5"/>
        <v>170</v>
      </c>
    </row>
    <row r="8" spans="1:18">
      <c r="A8" s="8" t="s">
        <v>50</v>
      </c>
      <c r="B8" s="15">
        <f>'[1]08'!B10</f>
        <v>120</v>
      </c>
      <c r="C8" s="16">
        <f>'[1]08'!C10</f>
        <v>0</v>
      </c>
      <c r="D8" s="16">
        <f>'[1]08'!D10</f>
        <v>200</v>
      </c>
      <c r="E8" s="16">
        <f>'[1]08'!E10</f>
        <v>0</v>
      </c>
      <c r="F8" s="15">
        <f t="shared" si="6"/>
        <v>320</v>
      </c>
      <c r="G8" s="15">
        <f>'[1]08'!H10</f>
        <v>120</v>
      </c>
      <c r="H8" s="16">
        <f>'[1]08'!I10</f>
        <v>0</v>
      </c>
      <c r="I8" s="16">
        <f>'[1]08'!J10</f>
        <v>32</v>
      </c>
      <c r="J8" s="16">
        <f>'[1]08'!K10</f>
        <v>0</v>
      </c>
      <c r="K8" s="15">
        <f t="shared" si="4"/>
        <v>152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32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'[1]08'!B11</f>
        <v>120</v>
      </c>
      <c r="C9" s="16">
        <f>'[1]08'!C11</f>
        <v>0</v>
      </c>
      <c r="D9" s="16">
        <f>'[1]08'!D11</f>
        <v>200</v>
      </c>
      <c r="E9" s="16">
        <f>'[1]08'!E11</f>
        <v>0</v>
      </c>
      <c r="F9" s="15">
        <f t="shared" si="6"/>
        <v>320</v>
      </c>
      <c r="G9" s="15">
        <f>'[1]08'!H11</f>
        <v>120</v>
      </c>
      <c r="H9" s="16">
        <f>'[1]08'!I11</f>
        <v>0</v>
      </c>
      <c r="I9" s="16">
        <f>'[1]08'!J11</f>
        <v>30</v>
      </c>
      <c r="J9" s="16">
        <f>'[1]08'!K11</f>
        <v>0</v>
      </c>
      <c r="K9" s="15">
        <f t="shared" si="4"/>
        <v>150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'[1]08'!B12</f>
        <v>120</v>
      </c>
      <c r="C10" s="16">
        <f>'[1]08'!C12</f>
        <v>0</v>
      </c>
      <c r="D10" s="16">
        <f>'[1]08'!D12</f>
        <v>200</v>
      </c>
      <c r="E10" s="16">
        <f>'[1]08'!E12</f>
        <v>0</v>
      </c>
      <c r="F10" s="15">
        <f t="shared" si="6"/>
        <v>320</v>
      </c>
      <c r="G10" s="15">
        <f>'[1]08'!H12</f>
        <v>120</v>
      </c>
      <c r="H10" s="16">
        <f>'[1]08'!I12</f>
        <v>0</v>
      </c>
      <c r="I10" s="16">
        <f>'[1]08'!J12</f>
        <v>30</v>
      </c>
      <c r="J10" s="16">
        <f>'[1]08'!K12</f>
        <v>0</v>
      </c>
      <c r="K10" s="15">
        <f t="shared" si="4"/>
        <v>150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'[1]08'!B13</f>
        <v>120</v>
      </c>
      <c r="C11" s="16">
        <f>'[1]08'!C13</f>
        <v>0</v>
      </c>
      <c r="D11" s="16">
        <f>'[1]08'!D13</f>
        <v>200</v>
      </c>
      <c r="E11" s="16">
        <f>'[1]08'!E13</f>
        <v>0</v>
      </c>
      <c r="F11" s="15">
        <f t="shared" si="6"/>
        <v>320</v>
      </c>
      <c r="G11" s="15">
        <f>'[1]08'!H13</f>
        <v>120</v>
      </c>
      <c r="H11" s="16">
        <f>'[1]08'!I13</f>
        <v>0</v>
      </c>
      <c r="I11" s="16">
        <f>'[1]08'!J13</f>
        <v>30</v>
      </c>
      <c r="J11" s="16">
        <f>'[1]08'!K13</f>
        <v>0</v>
      </c>
      <c r="K11" s="15">
        <f t="shared" si="4"/>
        <v>150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'[1]08'!B14</f>
        <v>120</v>
      </c>
      <c r="C12" s="16">
        <f>'[1]08'!C14</f>
        <v>0</v>
      </c>
      <c r="D12" s="16">
        <f>'[1]08'!D14</f>
        <v>200</v>
      </c>
      <c r="E12" s="16">
        <f>'[1]08'!E14</f>
        <v>0</v>
      </c>
      <c r="F12" s="15">
        <f t="shared" si="6"/>
        <v>320</v>
      </c>
      <c r="G12" s="15">
        <f>'[1]08'!H14</f>
        <v>120</v>
      </c>
      <c r="H12" s="16">
        <f>'[1]08'!I14</f>
        <v>0</v>
      </c>
      <c r="I12" s="16">
        <f>'[1]08'!J14</f>
        <v>30</v>
      </c>
      <c r="J12" s="16">
        <f>'[1]08'!K14</f>
        <v>0</v>
      </c>
      <c r="K12" s="15">
        <f t="shared" si="4"/>
        <v>150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'[1]08'!B15</f>
        <v>120</v>
      </c>
      <c r="C13" s="16">
        <f>'[1]08'!C15</f>
        <v>0</v>
      </c>
      <c r="D13" s="16">
        <f>'[1]08'!D15</f>
        <v>200</v>
      </c>
      <c r="E13" s="16">
        <f>'[1]08'!E15</f>
        <v>0</v>
      </c>
      <c r="F13" s="15">
        <f t="shared" si="6"/>
        <v>320</v>
      </c>
      <c r="G13" s="15">
        <f>'[1]08'!H15</f>
        <v>120</v>
      </c>
      <c r="H13" s="16">
        <f>'[1]08'!I15</f>
        <v>0</v>
      </c>
      <c r="I13" s="16">
        <f>'[1]08'!J15</f>
        <v>30</v>
      </c>
      <c r="J13" s="16">
        <f>'[1]08'!K15</f>
        <v>0</v>
      </c>
      <c r="K13" s="15">
        <f t="shared" si="4"/>
        <v>150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'[1]08'!B16</f>
        <v>120</v>
      </c>
      <c r="C14" s="16">
        <f>'[1]08'!C16</f>
        <v>0</v>
      </c>
      <c r="D14" s="16">
        <f>'[1]08'!D16</f>
        <v>200</v>
      </c>
      <c r="E14" s="16">
        <f>'[1]08'!E16</f>
        <v>0</v>
      </c>
      <c r="F14" s="15">
        <f t="shared" si="6"/>
        <v>320</v>
      </c>
      <c r="G14" s="15">
        <f>'[1]08'!H16</f>
        <v>120</v>
      </c>
      <c r="H14" s="16">
        <f>'[1]08'!I16</f>
        <v>0</v>
      </c>
      <c r="I14" s="16">
        <f>'[1]08'!J16</f>
        <v>30</v>
      </c>
      <c r="J14" s="16">
        <f>'[1]08'!K16</f>
        <v>0</v>
      </c>
      <c r="K14" s="15">
        <f t="shared" si="4"/>
        <v>150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'[1]08'!B17</f>
        <v>120</v>
      </c>
      <c r="C15" s="16">
        <f>'[1]08'!C17</f>
        <v>0</v>
      </c>
      <c r="D15" s="16">
        <f>'[1]08'!D17</f>
        <v>200</v>
      </c>
      <c r="E15" s="16">
        <f>'[1]08'!E17</f>
        <v>0</v>
      </c>
      <c r="F15" s="15">
        <f t="shared" si="6"/>
        <v>320</v>
      </c>
      <c r="G15" s="15">
        <f>'[1]08'!H17</f>
        <v>120</v>
      </c>
      <c r="H15" s="16">
        <f>'[1]08'!I17</f>
        <v>0</v>
      </c>
      <c r="I15" s="16">
        <f>'[1]08'!J17</f>
        <v>30</v>
      </c>
      <c r="J15" s="16">
        <f>'[1]08'!K17</f>
        <v>0</v>
      </c>
      <c r="K15" s="15">
        <f t="shared" si="4"/>
        <v>150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'[1]08'!B18</f>
        <v>120</v>
      </c>
      <c r="C16" s="16">
        <f>'[1]08'!C18</f>
        <v>0</v>
      </c>
      <c r="D16" s="16">
        <f>'[1]08'!D18</f>
        <v>200</v>
      </c>
      <c r="E16" s="16">
        <f>'[1]08'!E18</f>
        <v>0</v>
      </c>
      <c r="F16" s="15">
        <f t="shared" si="6"/>
        <v>320</v>
      </c>
      <c r="G16" s="15">
        <f>'[1]08'!H18</f>
        <v>120</v>
      </c>
      <c r="H16" s="16">
        <f>'[1]08'!I18</f>
        <v>0</v>
      </c>
      <c r="I16" s="16">
        <f>'[1]08'!J18</f>
        <v>30</v>
      </c>
      <c r="J16" s="16">
        <f>'[1]08'!K18</f>
        <v>0</v>
      </c>
      <c r="K16" s="15">
        <f t="shared" si="4"/>
        <v>150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'[1]08'!B19</f>
        <v>120</v>
      </c>
      <c r="C17" s="16">
        <f>'[1]08'!C19</f>
        <v>0</v>
      </c>
      <c r="D17" s="16">
        <f>'[1]08'!D19</f>
        <v>200</v>
      </c>
      <c r="E17" s="16">
        <f>'[1]08'!E19</f>
        <v>0</v>
      </c>
      <c r="F17" s="15">
        <f t="shared" si="6"/>
        <v>320</v>
      </c>
      <c r="G17" s="15">
        <f>'[1]08'!H19</f>
        <v>120</v>
      </c>
      <c r="H17" s="16">
        <f>'[1]08'!I19</f>
        <v>0</v>
      </c>
      <c r="I17" s="16">
        <f>'[1]08'!J19</f>
        <v>30</v>
      </c>
      <c r="J17" s="16">
        <f>'[1]08'!K19</f>
        <v>0</v>
      </c>
      <c r="K17" s="15">
        <f t="shared" si="4"/>
        <v>150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'[1]08'!B20</f>
        <v>120</v>
      </c>
      <c r="C18" s="16">
        <f>'[1]08'!C20</f>
        <v>0</v>
      </c>
      <c r="D18" s="16">
        <f>'[1]08'!D20</f>
        <v>200</v>
      </c>
      <c r="E18" s="16">
        <f>'[1]08'!E20</f>
        <v>0</v>
      </c>
      <c r="F18" s="15">
        <f t="shared" si="6"/>
        <v>320</v>
      </c>
      <c r="G18" s="15">
        <f>'[1]08'!H20</f>
        <v>120</v>
      </c>
      <c r="H18" s="16">
        <f>'[1]08'!I20</f>
        <v>0</v>
      </c>
      <c r="I18" s="16">
        <f>'[1]08'!J20</f>
        <v>30</v>
      </c>
      <c r="J18" s="16">
        <f>'[1]08'!K20</f>
        <v>0</v>
      </c>
      <c r="K18" s="15">
        <f t="shared" si="4"/>
        <v>150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'[1]08'!B21</f>
        <v>120</v>
      </c>
      <c r="C19" s="16">
        <f>'[1]08'!C21</f>
        <v>0</v>
      </c>
      <c r="D19" s="16">
        <f>'[1]08'!D21</f>
        <v>200</v>
      </c>
      <c r="E19" s="16">
        <f>'[1]08'!E21</f>
        <v>0</v>
      </c>
      <c r="F19" s="15">
        <f t="shared" si="6"/>
        <v>320</v>
      </c>
      <c r="G19" s="15">
        <f>'[1]08'!H21</f>
        <v>120</v>
      </c>
      <c r="H19" s="16">
        <f>'[1]08'!I21</f>
        <v>0</v>
      </c>
      <c r="I19" s="16">
        <f>'[1]08'!J21</f>
        <v>32</v>
      </c>
      <c r="J19" s="16">
        <f>'[1]08'!K21</f>
        <v>0</v>
      </c>
      <c r="K19" s="15">
        <f t="shared" si="4"/>
        <v>152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32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'[1]08'!B22</f>
        <v>120</v>
      </c>
      <c r="C20" s="16">
        <f>'[1]08'!C22</f>
        <v>0</v>
      </c>
      <c r="D20" s="16">
        <f>'[1]08'!D22</f>
        <v>200</v>
      </c>
      <c r="E20" s="16">
        <f>'[1]08'!E22</f>
        <v>0</v>
      </c>
      <c r="F20" s="15">
        <f t="shared" si="6"/>
        <v>320</v>
      </c>
      <c r="G20" s="15">
        <f>'[1]08'!H22</f>
        <v>120</v>
      </c>
      <c r="H20" s="16">
        <f>'[1]08'!I22</f>
        <v>0</v>
      </c>
      <c r="I20" s="16">
        <f>'[1]08'!J22</f>
        <v>32</v>
      </c>
      <c r="J20" s="16">
        <f>'[1]08'!K22</f>
        <v>0</v>
      </c>
      <c r="K20" s="15">
        <f t="shared" si="4"/>
        <v>152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32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'[1]08'!B23</f>
        <v>120</v>
      </c>
      <c r="C21" s="16">
        <f>'[1]08'!C23</f>
        <v>0</v>
      </c>
      <c r="D21" s="16">
        <f>'[1]08'!D23</f>
        <v>200</v>
      </c>
      <c r="E21" s="16">
        <f>'[1]08'!E23</f>
        <v>0</v>
      </c>
      <c r="F21" s="15">
        <f t="shared" si="6"/>
        <v>320</v>
      </c>
      <c r="G21" s="15">
        <f>'[1]08'!H23</f>
        <v>120</v>
      </c>
      <c r="H21" s="16">
        <f>'[1]08'!I23</f>
        <v>0</v>
      </c>
      <c r="I21" s="16">
        <f>'[1]08'!J23</f>
        <v>32</v>
      </c>
      <c r="J21" s="16">
        <f>'[1]08'!K23</f>
        <v>0</v>
      </c>
      <c r="K21" s="15">
        <f t="shared" si="4"/>
        <v>152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32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'[1]08'!B24</f>
        <v>120</v>
      </c>
      <c r="C22" s="16">
        <f>'[1]08'!C24</f>
        <v>0</v>
      </c>
      <c r="D22" s="16">
        <f>'[1]08'!D24</f>
        <v>200</v>
      </c>
      <c r="E22" s="16">
        <f>'[1]08'!E24</f>
        <v>0</v>
      </c>
      <c r="F22" s="15">
        <f t="shared" si="6"/>
        <v>320</v>
      </c>
      <c r="G22" s="15">
        <f>'[1]08'!H24</f>
        <v>120</v>
      </c>
      <c r="H22" s="16">
        <f>'[1]08'!I24</f>
        <v>0</v>
      </c>
      <c r="I22" s="16">
        <f>'[1]08'!J24</f>
        <v>32</v>
      </c>
      <c r="J22" s="16">
        <f>'[1]08'!K24</f>
        <v>0</v>
      </c>
      <c r="K22" s="15">
        <f t="shared" si="4"/>
        <v>152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32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'[1]08'!B25</f>
        <v>120</v>
      </c>
      <c r="C23" s="16">
        <f>'[1]08'!C25</f>
        <v>0</v>
      </c>
      <c r="D23" s="16">
        <f>'[1]08'!D25</f>
        <v>200</v>
      </c>
      <c r="E23" s="16">
        <f>'[1]08'!E25</f>
        <v>0</v>
      </c>
      <c r="F23" s="15">
        <f t="shared" si="6"/>
        <v>320</v>
      </c>
      <c r="G23" s="15">
        <f>'[1]08'!H25</f>
        <v>120</v>
      </c>
      <c r="H23" s="16">
        <f>'[1]08'!I25</f>
        <v>0</v>
      </c>
      <c r="I23" s="16">
        <f>'[1]08'!J25</f>
        <v>32</v>
      </c>
      <c r="J23" s="16">
        <f>'[1]08'!K25</f>
        <v>0</v>
      </c>
      <c r="K23" s="15">
        <f t="shared" si="4"/>
        <v>152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32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'[1]08'!B26</f>
        <v>120</v>
      </c>
      <c r="C24" s="16">
        <f>'[1]08'!C26</f>
        <v>0</v>
      </c>
      <c r="D24" s="16">
        <f>'[1]08'!D26</f>
        <v>200</v>
      </c>
      <c r="E24" s="16">
        <f>'[1]08'!E26</f>
        <v>0</v>
      </c>
      <c r="F24" s="15">
        <f t="shared" si="6"/>
        <v>320</v>
      </c>
      <c r="G24" s="15">
        <f>'[1]08'!H26</f>
        <v>120</v>
      </c>
      <c r="H24" s="16">
        <f>'[1]08'!I26</f>
        <v>0</v>
      </c>
      <c r="I24" s="16">
        <f>'[1]08'!J26</f>
        <v>32</v>
      </c>
      <c r="J24" s="16">
        <f>'[1]08'!K26</f>
        <v>0</v>
      </c>
      <c r="K24" s="15">
        <f t="shared" si="4"/>
        <v>152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32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'[1]08'!B27</f>
        <v>120</v>
      </c>
      <c r="C25" s="16">
        <f>'[1]08'!C27</f>
        <v>0</v>
      </c>
      <c r="D25" s="16">
        <f>'[1]08'!D27</f>
        <v>200</v>
      </c>
      <c r="E25" s="16">
        <f>'[1]08'!E27</f>
        <v>0</v>
      </c>
      <c r="F25" s="15">
        <f t="shared" si="6"/>
        <v>320</v>
      </c>
      <c r="G25" s="15">
        <f>'[1]08'!H27</f>
        <v>120</v>
      </c>
      <c r="H25" s="16">
        <f>'[1]08'!I27</f>
        <v>0</v>
      </c>
      <c r="I25" s="16">
        <f>'[1]08'!J27</f>
        <v>32</v>
      </c>
      <c r="J25" s="16">
        <f>'[1]08'!K27</f>
        <v>0</v>
      </c>
      <c r="K25" s="15">
        <f t="shared" si="4"/>
        <v>152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32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'[1]08'!B28</f>
        <v>120</v>
      </c>
      <c r="C26" s="16">
        <f>'[1]08'!C28</f>
        <v>0</v>
      </c>
      <c r="D26" s="16">
        <f>'[1]08'!D28</f>
        <v>200</v>
      </c>
      <c r="E26" s="16">
        <f>'[1]08'!E28</f>
        <v>0</v>
      </c>
      <c r="F26" s="15">
        <f t="shared" si="6"/>
        <v>320</v>
      </c>
      <c r="G26" s="15">
        <f>'[1]08'!H28</f>
        <v>120</v>
      </c>
      <c r="H26" s="16">
        <f>'[1]08'!I28</f>
        <v>0</v>
      </c>
      <c r="I26" s="16">
        <f>'[1]08'!J28</f>
        <v>32</v>
      </c>
      <c r="J26" s="16">
        <f>'[1]08'!K28</f>
        <v>0</v>
      </c>
      <c r="K26" s="15">
        <f t="shared" si="4"/>
        <v>152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32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'[1]08'!B29</f>
        <v>120</v>
      </c>
      <c r="C27" s="16">
        <f>'[1]08'!C29</f>
        <v>0</v>
      </c>
      <c r="D27" s="16">
        <f>'[1]08'!D29</f>
        <v>200</v>
      </c>
      <c r="E27" s="16">
        <f>'[1]08'!E29</f>
        <v>0</v>
      </c>
      <c r="F27" s="15">
        <f t="shared" si="6"/>
        <v>320</v>
      </c>
      <c r="G27" s="15">
        <f>'[1]08'!H29</f>
        <v>120</v>
      </c>
      <c r="H27" s="16">
        <f>'[1]08'!I29</f>
        <v>0</v>
      </c>
      <c r="I27" s="16">
        <f>'[1]08'!J29</f>
        <v>32</v>
      </c>
      <c r="J27" s="16">
        <f>'[1]08'!K29</f>
        <v>0</v>
      </c>
      <c r="K27" s="15">
        <f t="shared" si="4"/>
        <v>152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32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'[1]08'!B30</f>
        <v>120</v>
      </c>
      <c r="C28" s="16">
        <f>'[1]08'!C30</f>
        <v>0</v>
      </c>
      <c r="D28" s="16">
        <f>'[1]08'!D30</f>
        <v>200</v>
      </c>
      <c r="E28" s="16">
        <f>'[1]08'!E30</f>
        <v>0</v>
      </c>
      <c r="F28" s="15">
        <f t="shared" si="6"/>
        <v>320</v>
      </c>
      <c r="G28" s="15">
        <f>'[1]08'!H30</f>
        <v>120</v>
      </c>
      <c r="H28" s="16">
        <f>'[1]08'!I30</f>
        <v>0</v>
      </c>
      <c r="I28" s="16">
        <f>'[1]08'!J30</f>
        <v>32</v>
      </c>
      <c r="J28" s="16">
        <f>'[1]08'!K30</f>
        <v>0</v>
      </c>
      <c r="K28" s="15">
        <f t="shared" si="4"/>
        <v>152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32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'[1]08'!B31</f>
        <v>120</v>
      </c>
      <c r="C29" s="16">
        <f>'[1]08'!C31</f>
        <v>0</v>
      </c>
      <c r="D29" s="16">
        <f>'[1]08'!D31</f>
        <v>200</v>
      </c>
      <c r="E29" s="16">
        <f>'[1]08'!E31</f>
        <v>0</v>
      </c>
      <c r="F29" s="15">
        <f t="shared" si="6"/>
        <v>320</v>
      </c>
      <c r="G29" s="15">
        <f>'[1]08'!H31</f>
        <v>120</v>
      </c>
      <c r="H29" s="16">
        <f>'[1]08'!I31</f>
        <v>0</v>
      </c>
      <c r="I29" s="16">
        <f>'[1]08'!J31</f>
        <v>32</v>
      </c>
      <c r="J29" s="16">
        <f>'[1]08'!K31</f>
        <v>0</v>
      </c>
      <c r="K29" s="15">
        <f t="shared" si="4"/>
        <v>152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32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'[1]08'!B32</f>
        <v>120</v>
      </c>
      <c r="C30" s="16">
        <f>'[1]08'!C32</f>
        <v>0</v>
      </c>
      <c r="D30" s="16">
        <f>'[1]08'!D32</f>
        <v>200</v>
      </c>
      <c r="E30" s="16">
        <f>'[1]08'!E32</f>
        <v>0</v>
      </c>
      <c r="F30" s="15">
        <f t="shared" si="6"/>
        <v>320</v>
      </c>
      <c r="G30" s="15">
        <f>'[1]08'!H32</f>
        <v>120</v>
      </c>
      <c r="H30" s="16">
        <f>'[1]08'!I32</f>
        <v>0</v>
      </c>
      <c r="I30" s="16">
        <f>'[1]08'!J32</f>
        <v>32</v>
      </c>
      <c r="J30" s="16">
        <f>'[1]08'!K32</f>
        <v>0</v>
      </c>
      <c r="K30" s="15">
        <f t="shared" si="4"/>
        <v>152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32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'[1]08'!B33</f>
        <v>120</v>
      </c>
      <c r="C31" s="16">
        <f>'[1]08'!C33</f>
        <v>0</v>
      </c>
      <c r="D31" s="16">
        <f>'[1]08'!D33</f>
        <v>200</v>
      </c>
      <c r="E31" s="16">
        <f>'[1]08'!E33</f>
        <v>0</v>
      </c>
      <c r="F31" s="15">
        <f t="shared" si="6"/>
        <v>320</v>
      </c>
      <c r="G31" s="15">
        <f>'[1]08'!H33</f>
        <v>120</v>
      </c>
      <c r="H31" s="16">
        <f>'[1]08'!I33</f>
        <v>0</v>
      </c>
      <c r="I31" s="16">
        <f>'[1]08'!J33</f>
        <v>32</v>
      </c>
      <c r="J31" s="16">
        <f>'[1]08'!K33</f>
        <v>0</v>
      </c>
      <c r="K31" s="15">
        <f t="shared" si="4"/>
        <v>152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32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'[1]08'!B34</f>
        <v>120</v>
      </c>
      <c r="C32" s="16">
        <f>'[1]08'!C34</f>
        <v>0</v>
      </c>
      <c r="D32" s="16">
        <f>'[1]08'!D34</f>
        <v>200</v>
      </c>
      <c r="E32" s="16">
        <f>'[1]08'!E34</f>
        <v>0</v>
      </c>
      <c r="F32" s="15">
        <f t="shared" si="6"/>
        <v>320</v>
      </c>
      <c r="G32" s="15">
        <f>'[1]08'!H34</f>
        <v>120</v>
      </c>
      <c r="H32" s="16">
        <f>'[1]08'!I34</f>
        <v>0</v>
      </c>
      <c r="I32" s="16">
        <f>'[1]08'!J34</f>
        <v>32</v>
      </c>
      <c r="J32" s="16">
        <f>'[1]08'!K34</f>
        <v>0</v>
      </c>
      <c r="K32" s="15">
        <f t="shared" si="4"/>
        <v>152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32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'[1]08'!B35</f>
        <v>120</v>
      </c>
      <c r="C33" s="16">
        <f>'[1]08'!C35</f>
        <v>0</v>
      </c>
      <c r="D33" s="16">
        <f>'[1]08'!D35</f>
        <v>200</v>
      </c>
      <c r="E33" s="16">
        <f>'[1]08'!E35</f>
        <v>0</v>
      </c>
      <c r="F33" s="15">
        <f t="shared" si="6"/>
        <v>320</v>
      </c>
      <c r="G33" s="15">
        <f>'[1]08'!H35</f>
        <v>120</v>
      </c>
      <c r="H33" s="16">
        <f>'[1]08'!I35</f>
        <v>0</v>
      </c>
      <c r="I33" s="16">
        <f>'[1]08'!J35</f>
        <v>32</v>
      </c>
      <c r="J33" s="16">
        <f>'[1]08'!K35</f>
        <v>0</v>
      </c>
      <c r="K33" s="15">
        <f t="shared" si="4"/>
        <v>152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32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'[1]08'!B36</f>
        <v>120</v>
      </c>
      <c r="C34" s="16">
        <f>'[1]08'!C36</f>
        <v>0</v>
      </c>
      <c r="D34" s="16">
        <f>'[1]08'!D36</f>
        <v>200</v>
      </c>
      <c r="E34" s="16">
        <f>'[1]08'!E36</f>
        <v>0</v>
      </c>
      <c r="F34" s="15">
        <f t="shared" si="6"/>
        <v>320</v>
      </c>
      <c r="G34" s="15">
        <f>'[1]08'!H36</f>
        <v>120</v>
      </c>
      <c r="H34" s="16">
        <f>'[1]08'!I36</f>
        <v>0</v>
      </c>
      <c r="I34" s="16">
        <f>'[1]08'!J36</f>
        <v>32</v>
      </c>
      <c r="J34" s="16">
        <f>'[1]08'!K36</f>
        <v>0</v>
      </c>
      <c r="K34" s="15">
        <f t="shared" si="4"/>
        <v>152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32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'[1]08'!B37</f>
        <v>120</v>
      </c>
      <c r="C35" s="16">
        <f>'[1]08'!C37</f>
        <v>0</v>
      </c>
      <c r="D35" s="16">
        <f>'[1]08'!D37</f>
        <v>200</v>
      </c>
      <c r="E35" s="16">
        <f>'[1]08'!E37</f>
        <v>0</v>
      </c>
      <c r="F35" s="15">
        <f t="shared" si="6"/>
        <v>320</v>
      </c>
      <c r="G35" s="15">
        <f>'[1]08'!H37</f>
        <v>120</v>
      </c>
      <c r="H35" s="16">
        <f>'[1]08'!I37</f>
        <v>0</v>
      </c>
      <c r="I35" s="16">
        <f>'[1]08'!J37</f>
        <v>30</v>
      </c>
      <c r="J35" s="16">
        <f>'[1]08'!K37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'[1]08'!B38</f>
        <v>120</v>
      </c>
      <c r="C36" s="16">
        <f>'[1]08'!C38</f>
        <v>0</v>
      </c>
      <c r="D36" s="16">
        <f>'[1]08'!D38</f>
        <v>200</v>
      </c>
      <c r="E36" s="16">
        <f>'[1]08'!E38</f>
        <v>0</v>
      </c>
      <c r="F36" s="15">
        <f t="shared" si="6"/>
        <v>320</v>
      </c>
      <c r="G36" s="15">
        <f>'[1]08'!H38</f>
        <v>120</v>
      </c>
      <c r="H36" s="16">
        <f>'[1]08'!I38</f>
        <v>0</v>
      </c>
      <c r="I36" s="16">
        <f>'[1]08'!J38</f>
        <v>30</v>
      </c>
      <c r="J36" s="16">
        <f>'[1]08'!K38</f>
        <v>0</v>
      </c>
      <c r="K36" s="15">
        <f t="shared" si="4"/>
        <v>150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'[1]08'!B39</f>
        <v>120</v>
      </c>
      <c r="C37" s="16">
        <f>'[1]08'!C39</f>
        <v>0</v>
      </c>
      <c r="D37" s="16">
        <f>'[1]08'!D39</f>
        <v>200</v>
      </c>
      <c r="E37" s="16">
        <f>'[1]08'!E39</f>
        <v>0</v>
      </c>
      <c r="F37" s="15">
        <f t="shared" si="6"/>
        <v>320</v>
      </c>
      <c r="G37" s="15">
        <f>'[1]08'!H39</f>
        <v>120</v>
      </c>
      <c r="H37" s="16">
        <f>'[1]08'!I39</f>
        <v>0</v>
      </c>
      <c r="I37" s="16">
        <f>'[1]08'!J39</f>
        <v>30</v>
      </c>
      <c r="J37" s="16">
        <f>'[1]08'!K39</f>
        <v>0</v>
      </c>
      <c r="K37" s="15">
        <f t="shared" si="4"/>
        <v>150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'[1]08'!B40</f>
        <v>120</v>
      </c>
      <c r="C38" s="16">
        <f>'[1]08'!C40</f>
        <v>0</v>
      </c>
      <c r="D38" s="16">
        <f>'[1]08'!D40</f>
        <v>200</v>
      </c>
      <c r="E38" s="16">
        <f>'[1]08'!E40</f>
        <v>0</v>
      </c>
      <c r="F38" s="15">
        <f t="shared" si="6"/>
        <v>320</v>
      </c>
      <c r="G38" s="15">
        <f>'[1]08'!H40</f>
        <v>120</v>
      </c>
      <c r="H38" s="16">
        <f>'[1]08'!I40</f>
        <v>0</v>
      </c>
      <c r="I38" s="16">
        <f>'[1]08'!J40</f>
        <v>30</v>
      </c>
      <c r="J38" s="16">
        <f>'[1]08'!K40</f>
        <v>0</v>
      </c>
      <c r="K38" s="15">
        <f t="shared" si="4"/>
        <v>150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'[1]08'!B41</f>
        <v>120</v>
      </c>
      <c r="C39" s="16">
        <f>'[1]08'!C41</f>
        <v>0</v>
      </c>
      <c r="D39" s="16">
        <f>'[1]08'!D41</f>
        <v>200</v>
      </c>
      <c r="E39" s="16">
        <f>'[1]08'!E41</f>
        <v>0</v>
      </c>
      <c r="F39" s="15">
        <f t="shared" si="6"/>
        <v>320</v>
      </c>
      <c r="G39" s="15">
        <f>'[1]08'!H41</f>
        <v>120</v>
      </c>
      <c r="H39" s="16">
        <f>'[1]08'!I41</f>
        <v>0</v>
      </c>
      <c r="I39" s="16">
        <f>'[1]08'!J41</f>
        <v>30</v>
      </c>
      <c r="J39" s="16">
        <f>'[1]08'!K41</f>
        <v>0</v>
      </c>
      <c r="K39" s="15">
        <f t="shared" si="4"/>
        <v>150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'[1]08'!B42</f>
        <v>120</v>
      </c>
      <c r="C40" s="16">
        <f>'[1]08'!C42</f>
        <v>0</v>
      </c>
      <c r="D40" s="16">
        <f>'[1]08'!D42</f>
        <v>200</v>
      </c>
      <c r="E40" s="16">
        <f>'[1]08'!E42</f>
        <v>0</v>
      </c>
      <c r="F40" s="15">
        <f t="shared" si="6"/>
        <v>320</v>
      </c>
      <c r="G40" s="15">
        <f>'[1]08'!H42</f>
        <v>120</v>
      </c>
      <c r="H40" s="16">
        <f>'[1]08'!I42</f>
        <v>0</v>
      </c>
      <c r="I40" s="16">
        <f>'[1]08'!J42</f>
        <v>30</v>
      </c>
      <c r="J40" s="16">
        <f>'[1]08'!K42</f>
        <v>0</v>
      </c>
      <c r="K40" s="15">
        <f t="shared" si="4"/>
        <v>150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'[1]08'!B43</f>
        <v>120</v>
      </c>
      <c r="C41" s="16">
        <f>'[1]08'!C43</f>
        <v>0</v>
      </c>
      <c r="D41" s="16">
        <f>'[1]08'!D43</f>
        <v>200</v>
      </c>
      <c r="E41" s="16">
        <f>'[1]08'!E43</f>
        <v>0</v>
      </c>
      <c r="F41" s="15">
        <f t="shared" si="6"/>
        <v>320</v>
      </c>
      <c r="G41" s="15">
        <f>'[1]08'!H43</f>
        <v>120</v>
      </c>
      <c r="H41" s="16">
        <f>'[1]08'!I43</f>
        <v>0</v>
      </c>
      <c r="I41" s="16">
        <f>'[1]08'!J43</f>
        <v>30</v>
      </c>
      <c r="J41" s="16">
        <f>'[1]08'!K43</f>
        <v>0</v>
      </c>
      <c r="K41" s="15">
        <f t="shared" si="4"/>
        <v>150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'[1]08'!B44</f>
        <v>120</v>
      </c>
      <c r="C42" s="16">
        <f>'[1]08'!C44</f>
        <v>0</v>
      </c>
      <c r="D42" s="16">
        <f>'[1]08'!D44</f>
        <v>200</v>
      </c>
      <c r="E42" s="16">
        <f>'[1]08'!E44</f>
        <v>0</v>
      </c>
      <c r="F42" s="15">
        <f t="shared" si="6"/>
        <v>320</v>
      </c>
      <c r="G42" s="15">
        <f>'[1]08'!H44</f>
        <v>120</v>
      </c>
      <c r="H42" s="16">
        <f>'[1]08'!I44</f>
        <v>0</v>
      </c>
      <c r="I42" s="16">
        <f>'[1]08'!J44</f>
        <v>30</v>
      </c>
      <c r="J42" s="16">
        <f>'[1]08'!K44</f>
        <v>0</v>
      </c>
      <c r="K42" s="15">
        <f t="shared" si="4"/>
        <v>150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'[1]08'!B45</f>
        <v>120</v>
      </c>
      <c r="C43" s="16">
        <f>'[1]08'!C45</f>
        <v>0</v>
      </c>
      <c r="D43" s="16">
        <f>'[1]08'!D45</f>
        <v>200</v>
      </c>
      <c r="E43" s="16">
        <f>'[1]08'!E45</f>
        <v>0</v>
      </c>
      <c r="F43" s="15">
        <f t="shared" si="6"/>
        <v>320</v>
      </c>
      <c r="G43" s="15">
        <f>'[1]08'!H45</f>
        <v>120</v>
      </c>
      <c r="H43" s="16">
        <f>'[1]08'!I45</f>
        <v>0</v>
      </c>
      <c r="I43" s="16">
        <f>'[1]08'!J45</f>
        <v>28</v>
      </c>
      <c r="J43" s="16">
        <f>'[1]08'!K45</f>
        <v>0</v>
      </c>
      <c r="K43" s="15">
        <f t="shared" si="4"/>
        <v>148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28</v>
      </c>
      <c r="P43" s="16">
        <f t="shared" si="10"/>
        <v>0</v>
      </c>
      <c r="Q43" s="17">
        <f t="shared" si="5"/>
        <v>148</v>
      </c>
    </row>
    <row r="44" spans="1:17">
      <c r="A44" s="8" t="s">
        <v>86</v>
      </c>
      <c r="B44" s="15">
        <f>'[1]08'!B46</f>
        <v>120</v>
      </c>
      <c r="C44" s="16">
        <f>'[1]08'!C46</f>
        <v>0</v>
      </c>
      <c r="D44" s="16">
        <f>'[1]08'!D46</f>
        <v>200</v>
      </c>
      <c r="E44" s="16">
        <f>'[1]08'!E46</f>
        <v>0</v>
      </c>
      <c r="F44" s="15">
        <f t="shared" si="6"/>
        <v>320</v>
      </c>
      <c r="G44" s="15">
        <f>'[1]08'!H46</f>
        <v>120</v>
      </c>
      <c r="H44" s="16">
        <f>'[1]08'!I46</f>
        <v>0</v>
      </c>
      <c r="I44" s="16">
        <f>'[1]08'!J46</f>
        <v>28</v>
      </c>
      <c r="J44" s="16">
        <f>'[1]08'!K46</f>
        <v>0</v>
      </c>
      <c r="K44" s="15">
        <f t="shared" si="4"/>
        <v>148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28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'[1]08'!B47</f>
        <v>120</v>
      </c>
      <c r="C45" s="16">
        <f>'[1]08'!C47</f>
        <v>0</v>
      </c>
      <c r="D45" s="16">
        <f>'[1]08'!D47</f>
        <v>200</v>
      </c>
      <c r="E45" s="16">
        <f>'[1]08'!E47</f>
        <v>0</v>
      </c>
      <c r="F45" s="15">
        <f t="shared" si="6"/>
        <v>320</v>
      </c>
      <c r="G45" s="15">
        <f>'[1]08'!H47</f>
        <v>120</v>
      </c>
      <c r="H45" s="16">
        <f>'[1]08'!I47</f>
        <v>0</v>
      </c>
      <c r="I45" s="16">
        <f>'[1]08'!J47</f>
        <v>28</v>
      </c>
      <c r="J45" s="16">
        <f>'[1]08'!K47</f>
        <v>0</v>
      </c>
      <c r="K45" s="15">
        <f t="shared" si="4"/>
        <v>148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28</v>
      </c>
      <c r="P45" s="16">
        <f t="shared" si="10"/>
        <v>0</v>
      </c>
      <c r="Q45" s="17">
        <f t="shared" si="5"/>
        <v>148</v>
      </c>
    </row>
    <row r="46" spans="1:17">
      <c r="A46" s="8" t="s">
        <v>88</v>
      </c>
      <c r="B46" s="15">
        <f>'[1]08'!B48</f>
        <v>120</v>
      </c>
      <c r="C46" s="16">
        <f>'[1]08'!C48</f>
        <v>0</v>
      </c>
      <c r="D46" s="16">
        <f>'[1]08'!D48</f>
        <v>200</v>
      </c>
      <c r="E46" s="16">
        <f>'[1]08'!E48</f>
        <v>0</v>
      </c>
      <c r="F46" s="15">
        <f t="shared" si="6"/>
        <v>320</v>
      </c>
      <c r="G46" s="15">
        <f>'[1]08'!H48</f>
        <v>120</v>
      </c>
      <c r="H46" s="16">
        <f>'[1]08'!I48</f>
        <v>0</v>
      </c>
      <c r="I46" s="16">
        <f>'[1]08'!J48</f>
        <v>28</v>
      </c>
      <c r="J46" s="16">
        <f>'[1]08'!K48</f>
        <v>0</v>
      </c>
      <c r="K46" s="15">
        <f t="shared" si="4"/>
        <v>148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28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'[1]08'!B49</f>
        <v>120</v>
      </c>
      <c r="C47" s="16">
        <f>'[1]08'!C49</f>
        <v>0</v>
      </c>
      <c r="D47" s="16">
        <f>'[1]08'!D49</f>
        <v>200</v>
      </c>
      <c r="E47" s="16">
        <f>'[1]08'!E49</f>
        <v>0</v>
      </c>
      <c r="F47" s="15">
        <f t="shared" si="6"/>
        <v>320</v>
      </c>
      <c r="G47" s="15">
        <f>'[1]08'!H49</f>
        <v>120</v>
      </c>
      <c r="H47" s="16">
        <f>'[1]08'!I49</f>
        <v>0</v>
      </c>
      <c r="I47" s="16">
        <f>'[1]08'!J49</f>
        <v>28</v>
      </c>
      <c r="J47" s="16">
        <f>'[1]08'!K49</f>
        <v>0</v>
      </c>
      <c r="K47" s="15">
        <f t="shared" si="4"/>
        <v>148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28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'[1]08'!B50</f>
        <v>120</v>
      </c>
      <c r="C48" s="16">
        <f>'[1]08'!C50</f>
        <v>0</v>
      </c>
      <c r="D48" s="16">
        <f>'[1]08'!D50</f>
        <v>200</v>
      </c>
      <c r="E48" s="16">
        <f>'[1]08'!E50</f>
        <v>0</v>
      </c>
      <c r="F48" s="15">
        <f t="shared" si="6"/>
        <v>320</v>
      </c>
      <c r="G48" s="15">
        <f>'[1]08'!H50</f>
        <v>120</v>
      </c>
      <c r="H48" s="16">
        <f>'[1]08'!I50</f>
        <v>0</v>
      </c>
      <c r="I48" s="16">
        <f>'[1]08'!J50</f>
        <v>28</v>
      </c>
      <c r="J48" s="16">
        <f>'[1]08'!K50</f>
        <v>0</v>
      </c>
      <c r="K48" s="15">
        <f t="shared" si="4"/>
        <v>148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28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'[1]08'!B51</f>
        <v>120</v>
      </c>
      <c r="C49" s="16">
        <f>'[1]08'!C51</f>
        <v>0</v>
      </c>
      <c r="D49" s="16">
        <f>'[1]08'!D51</f>
        <v>200</v>
      </c>
      <c r="E49" s="16">
        <f>'[1]08'!E51</f>
        <v>0</v>
      </c>
      <c r="F49" s="15">
        <f t="shared" si="6"/>
        <v>320</v>
      </c>
      <c r="G49" s="15">
        <f>'[1]08'!H51</f>
        <v>120</v>
      </c>
      <c r="H49" s="16">
        <f>'[1]08'!I51</f>
        <v>0</v>
      </c>
      <c r="I49" s="16">
        <f>'[1]08'!J51</f>
        <v>28</v>
      </c>
      <c r="J49" s="16">
        <f>'[1]08'!K51</f>
        <v>0</v>
      </c>
      <c r="K49" s="15">
        <f t="shared" si="4"/>
        <v>148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28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'[1]08'!B52</f>
        <v>120</v>
      </c>
      <c r="C50" s="16">
        <f>'[1]08'!C52</f>
        <v>0</v>
      </c>
      <c r="D50" s="16">
        <f>'[1]08'!D52</f>
        <v>200</v>
      </c>
      <c r="E50" s="16">
        <f>'[1]08'!E52</f>
        <v>0</v>
      </c>
      <c r="F50" s="15">
        <f t="shared" si="6"/>
        <v>320</v>
      </c>
      <c r="G50" s="15">
        <f>'[1]08'!H52</f>
        <v>120</v>
      </c>
      <c r="H50" s="16">
        <f>'[1]08'!I52</f>
        <v>0</v>
      </c>
      <c r="I50" s="16">
        <f>'[1]08'!J52</f>
        <v>28</v>
      </c>
      <c r="J50" s="16">
        <f>'[1]08'!K52</f>
        <v>0</v>
      </c>
      <c r="K50" s="15">
        <f t="shared" si="4"/>
        <v>148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28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'[1]08'!B53</f>
        <v>120</v>
      </c>
      <c r="C51" s="16">
        <f>'[1]08'!C53</f>
        <v>0</v>
      </c>
      <c r="D51" s="16">
        <f>'[1]08'!D53</f>
        <v>200</v>
      </c>
      <c r="E51" s="16">
        <f>'[1]08'!E53</f>
        <v>0</v>
      </c>
      <c r="F51" s="15">
        <f t="shared" si="6"/>
        <v>320</v>
      </c>
      <c r="G51" s="15">
        <f>'[1]08'!H53</f>
        <v>120</v>
      </c>
      <c r="H51" s="16">
        <f>'[1]08'!I53</f>
        <v>0</v>
      </c>
      <c r="I51" s="16">
        <f>'[1]08'!J53</f>
        <v>26</v>
      </c>
      <c r="J51" s="16">
        <f>'[1]08'!K53</f>
        <v>0</v>
      </c>
      <c r="K51" s="15">
        <f t="shared" si="4"/>
        <v>146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26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'[1]08'!B54</f>
        <v>120</v>
      </c>
      <c r="C52" s="16">
        <f>'[1]08'!C54</f>
        <v>0</v>
      </c>
      <c r="D52" s="16">
        <f>'[1]08'!D54</f>
        <v>200</v>
      </c>
      <c r="E52" s="16">
        <f>'[1]08'!E54</f>
        <v>0</v>
      </c>
      <c r="F52" s="15">
        <f t="shared" si="6"/>
        <v>320</v>
      </c>
      <c r="G52" s="15">
        <f>'[1]08'!H54</f>
        <v>120</v>
      </c>
      <c r="H52" s="16">
        <f>'[1]08'!I54</f>
        <v>0</v>
      </c>
      <c r="I52" s="16">
        <f>'[1]08'!J54</f>
        <v>26</v>
      </c>
      <c r="J52" s="16">
        <f>'[1]08'!K54</f>
        <v>0</v>
      </c>
      <c r="K52" s="15">
        <f t="shared" si="4"/>
        <v>146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26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'[1]08'!B55</f>
        <v>120</v>
      </c>
      <c r="C53" s="16">
        <f>'[1]08'!C55</f>
        <v>0</v>
      </c>
      <c r="D53" s="16">
        <f>'[1]08'!D55</f>
        <v>200</v>
      </c>
      <c r="E53" s="16">
        <f>'[1]08'!E55</f>
        <v>0</v>
      </c>
      <c r="F53" s="15">
        <f t="shared" si="6"/>
        <v>320</v>
      </c>
      <c r="G53" s="15">
        <f>'[1]08'!H55</f>
        <v>120</v>
      </c>
      <c r="H53" s="16">
        <f>'[1]08'!I55</f>
        <v>0</v>
      </c>
      <c r="I53" s="16">
        <f>'[1]08'!J55</f>
        <v>26</v>
      </c>
      <c r="J53" s="16">
        <f>'[1]08'!K55</f>
        <v>0</v>
      </c>
      <c r="K53" s="15">
        <f t="shared" si="4"/>
        <v>146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26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'[1]08'!B56</f>
        <v>120</v>
      </c>
      <c r="C54" s="16">
        <f>'[1]08'!C56</f>
        <v>0</v>
      </c>
      <c r="D54" s="16">
        <f>'[1]08'!D56</f>
        <v>200</v>
      </c>
      <c r="E54" s="16">
        <f>'[1]08'!E56</f>
        <v>0</v>
      </c>
      <c r="F54" s="15">
        <f t="shared" si="6"/>
        <v>320</v>
      </c>
      <c r="G54" s="15">
        <f>'[1]08'!H56</f>
        <v>120</v>
      </c>
      <c r="H54" s="16">
        <f>'[1]08'!I56</f>
        <v>0</v>
      </c>
      <c r="I54" s="16">
        <f>'[1]08'!J56</f>
        <v>26</v>
      </c>
      <c r="J54" s="16">
        <f>'[1]08'!K56</f>
        <v>0</v>
      </c>
      <c r="K54" s="15">
        <f t="shared" si="4"/>
        <v>146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26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'[1]08'!B57</f>
        <v>120</v>
      </c>
      <c r="C55" s="16">
        <f>'[1]08'!C57</f>
        <v>0</v>
      </c>
      <c r="D55" s="16">
        <f>'[1]08'!D57</f>
        <v>200</v>
      </c>
      <c r="E55" s="16">
        <f>'[1]08'!E57</f>
        <v>0</v>
      </c>
      <c r="F55" s="15">
        <f t="shared" si="6"/>
        <v>320</v>
      </c>
      <c r="G55" s="15">
        <f>'[1]08'!H57</f>
        <v>120</v>
      </c>
      <c r="H55" s="16">
        <f>'[1]08'!I57</f>
        <v>0</v>
      </c>
      <c r="I55" s="16">
        <f>'[1]08'!J57</f>
        <v>24</v>
      </c>
      <c r="J55" s="16">
        <f>'[1]08'!K57</f>
        <v>0</v>
      </c>
      <c r="K55" s="15">
        <f t="shared" si="4"/>
        <v>144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24</v>
      </c>
      <c r="P55" s="16">
        <f t="shared" si="10"/>
        <v>0</v>
      </c>
      <c r="Q55" s="17">
        <f t="shared" si="5"/>
        <v>144</v>
      </c>
    </row>
    <row r="56" spans="1:17">
      <c r="A56" s="8" t="s">
        <v>98</v>
      </c>
      <c r="B56" s="15">
        <f>'[1]08'!B58</f>
        <v>120</v>
      </c>
      <c r="C56" s="16">
        <f>'[1]08'!C58</f>
        <v>0</v>
      </c>
      <c r="D56" s="16">
        <f>'[1]08'!D58</f>
        <v>200</v>
      </c>
      <c r="E56" s="16">
        <f>'[1]08'!E58</f>
        <v>0</v>
      </c>
      <c r="F56" s="15">
        <f t="shared" si="6"/>
        <v>320</v>
      </c>
      <c r="G56" s="15">
        <f>'[1]08'!H58</f>
        <v>120</v>
      </c>
      <c r="H56" s="16">
        <f>'[1]08'!I58</f>
        <v>0</v>
      </c>
      <c r="I56" s="16">
        <f>'[1]08'!J58</f>
        <v>24</v>
      </c>
      <c r="J56" s="16">
        <f>'[1]08'!K58</f>
        <v>0</v>
      </c>
      <c r="K56" s="15">
        <f t="shared" si="4"/>
        <v>144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24</v>
      </c>
      <c r="P56" s="16">
        <f t="shared" si="10"/>
        <v>0</v>
      </c>
      <c r="Q56" s="17">
        <f t="shared" si="5"/>
        <v>144</v>
      </c>
    </row>
    <row r="57" spans="1:17">
      <c r="A57" s="8" t="s">
        <v>99</v>
      </c>
      <c r="B57" s="15">
        <f>'[1]08'!B59</f>
        <v>120</v>
      </c>
      <c r="C57" s="16">
        <f>'[1]08'!C59</f>
        <v>0</v>
      </c>
      <c r="D57" s="16">
        <f>'[1]08'!D59</f>
        <v>200</v>
      </c>
      <c r="E57" s="16">
        <f>'[1]08'!E59</f>
        <v>0</v>
      </c>
      <c r="F57" s="15">
        <f t="shared" si="6"/>
        <v>320</v>
      </c>
      <c r="G57" s="15">
        <f>'[1]08'!H59</f>
        <v>120</v>
      </c>
      <c r="H57" s="16">
        <f>'[1]08'!I59</f>
        <v>0</v>
      </c>
      <c r="I57" s="16">
        <f>'[1]08'!J59</f>
        <v>24</v>
      </c>
      <c r="J57" s="16">
        <f>'[1]08'!K59</f>
        <v>0</v>
      </c>
      <c r="K57" s="15">
        <f t="shared" si="4"/>
        <v>144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24</v>
      </c>
      <c r="P57" s="16">
        <f t="shared" si="10"/>
        <v>0</v>
      </c>
      <c r="Q57" s="17">
        <f t="shared" si="5"/>
        <v>144</v>
      </c>
    </row>
    <row r="58" spans="1:17">
      <c r="A58" s="8" t="s">
        <v>100</v>
      </c>
      <c r="B58" s="15">
        <f>'[1]08'!B60</f>
        <v>120</v>
      </c>
      <c r="C58" s="16">
        <f>'[1]08'!C60</f>
        <v>0</v>
      </c>
      <c r="D58" s="16">
        <f>'[1]08'!D60</f>
        <v>200</v>
      </c>
      <c r="E58" s="16">
        <f>'[1]08'!E60</f>
        <v>0</v>
      </c>
      <c r="F58" s="15">
        <f t="shared" si="6"/>
        <v>320</v>
      </c>
      <c r="G58" s="15">
        <f>'[1]08'!H60</f>
        <v>120</v>
      </c>
      <c r="H58" s="16">
        <f>'[1]08'!I60</f>
        <v>0</v>
      </c>
      <c r="I58" s="16">
        <f>'[1]08'!J60</f>
        <v>24</v>
      </c>
      <c r="J58" s="16">
        <f>'[1]08'!K60</f>
        <v>0</v>
      </c>
      <c r="K58" s="15">
        <f t="shared" si="4"/>
        <v>144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24</v>
      </c>
      <c r="P58" s="16">
        <f t="shared" si="10"/>
        <v>0</v>
      </c>
      <c r="Q58" s="17">
        <f t="shared" si="5"/>
        <v>144</v>
      </c>
    </row>
    <row r="59" spans="1:17">
      <c r="A59" s="8" t="s">
        <v>101</v>
      </c>
      <c r="B59" s="15">
        <f>'[1]08'!B61</f>
        <v>120</v>
      </c>
      <c r="C59" s="16">
        <f>'[1]08'!C61</f>
        <v>0</v>
      </c>
      <c r="D59" s="16">
        <f>'[1]08'!D61</f>
        <v>200</v>
      </c>
      <c r="E59" s="16">
        <f>'[1]08'!E61</f>
        <v>0</v>
      </c>
      <c r="F59" s="15">
        <f t="shared" si="6"/>
        <v>320</v>
      </c>
      <c r="G59" s="15">
        <f>'[1]08'!H61</f>
        <v>120</v>
      </c>
      <c r="H59" s="16">
        <f>'[1]08'!I61</f>
        <v>0</v>
      </c>
      <c r="I59" s="16">
        <f>'[1]08'!J61</f>
        <v>24</v>
      </c>
      <c r="J59" s="16">
        <f>'[1]08'!K61</f>
        <v>0</v>
      </c>
      <c r="K59" s="15">
        <f t="shared" si="4"/>
        <v>144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24</v>
      </c>
      <c r="P59" s="16">
        <f t="shared" si="10"/>
        <v>0</v>
      </c>
      <c r="Q59" s="17">
        <f t="shared" si="5"/>
        <v>144</v>
      </c>
    </row>
    <row r="60" spans="1:17">
      <c r="A60" s="8" t="s">
        <v>102</v>
      </c>
      <c r="B60" s="15">
        <f>'[1]08'!B62</f>
        <v>120</v>
      </c>
      <c r="C60" s="16">
        <f>'[1]08'!C62</f>
        <v>0</v>
      </c>
      <c r="D60" s="16">
        <f>'[1]08'!D62</f>
        <v>200</v>
      </c>
      <c r="E60" s="16">
        <f>'[1]08'!E62</f>
        <v>0</v>
      </c>
      <c r="F60" s="15">
        <f t="shared" si="6"/>
        <v>320</v>
      </c>
      <c r="G60" s="15">
        <f>'[1]08'!H62</f>
        <v>120</v>
      </c>
      <c r="H60" s="16">
        <f>'[1]08'!I62</f>
        <v>0</v>
      </c>
      <c r="I60" s="16">
        <f>'[1]08'!J62</f>
        <v>24</v>
      </c>
      <c r="J60" s="16">
        <f>'[1]08'!K62</f>
        <v>0</v>
      </c>
      <c r="K60" s="15">
        <f t="shared" si="4"/>
        <v>144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24</v>
      </c>
      <c r="P60" s="16">
        <f t="shared" si="10"/>
        <v>0</v>
      </c>
      <c r="Q60" s="17">
        <f t="shared" si="5"/>
        <v>144</v>
      </c>
    </row>
    <row r="61" spans="1:17">
      <c r="A61" s="8" t="s">
        <v>103</v>
      </c>
      <c r="B61" s="15">
        <f>'[1]08'!B63</f>
        <v>120</v>
      </c>
      <c r="C61" s="16">
        <f>'[1]08'!C63</f>
        <v>0</v>
      </c>
      <c r="D61" s="16">
        <f>'[1]08'!D63</f>
        <v>200</v>
      </c>
      <c r="E61" s="16">
        <f>'[1]08'!E63</f>
        <v>0</v>
      </c>
      <c r="F61" s="15">
        <f t="shared" si="6"/>
        <v>320</v>
      </c>
      <c r="G61" s="15">
        <f>'[1]08'!H63</f>
        <v>120</v>
      </c>
      <c r="H61" s="16">
        <f>'[1]08'!I63</f>
        <v>0</v>
      </c>
      <c r="I61" s="16">
        <f>'[1]08'!J63</f>
        <v>24</v>
      </c>
      <c r="J61" s="16">
        <f>'[1]08'!K63</f>
        <v>0</v>
      </c>
      <c r="K61" s="15">
        <f t="shared" si="4"/>
        <v>144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24</v>
      </c>
      <c r="P61" s="16">
        <f t="shared" si="10"/>
        <v>0</v>
      </c>
      <c r="Q61" s="17">
        <f t="shared" si="5"/>
        <v>144</v>
      </c>
    </row>
    <row r="62" spans="1:17">
      <c r="A62" s="8" t="s">
        <v>104</v>
      </c>
      <c r="B62" s="15">
        <f>'[1]08'!B64</f>
        <v>120</v>
      </c>
      <c r="C62" s="16">
        <f>'[1]08'!C64</f>
        <v>0</v>
      </c>
      <c r="D62" s="16">
        <f>'[1]08'!D64</f>
        <v>200</v>
      </c>
      <c r="E62" s="16">
        <f>'[1]08'!E64</f>
        <v>0</v>
      </c>
      <c r="F62" s="15">
        <f t="shared" si="6"/>
        <v>320</v>
      </c>
      <c r="G62" s="15">
        <f>'[1]08'!H64</f>
        <v>120</v>
      </c>
      <c r="H62" s="16">
        <f>'[1]08'!I64</f>
        <v>0</v>
      </c>
      <c r="I62" s="16">
        <f>'[1]08'!J64</f>
        <v>24</v>
      </c>
      <c r="J62" s="16">
        <f>'[1]08'!K64</f>
        <v>0</v>
      </c>
      <c r="K62" s="15">
        <f t="shared" si="4"/>
        <v>144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24</v>
      </c>
      <c r="P62" s="16">
        <f t="shared" si="10"/>
        <v>0</v>
      </c>
      <c r="Q62" s="17">
        <f t="shared" si="5"/>
        <v>144</v>
      </c>
    </row>
    <row r="63" spans="1:17">
      <c r="A63" s="8" t="s">
        <v>105</v>
      </c>
      <c r="B63" s="15">
        <f>'[1]08'!B65</f>
        <v>120</v>
      </c>
      <c r="C63" s="16">
        <f>'[1]08'!C65</f>
        <v>0</v>
      </c>
      <c r="D63" s="16">
        <f>'[1]08'!D65</f>
        <v>200</v>
      </c>
      <c r="E63" s="16">
        <f>'[1]08'!E65</f>
        <v>0</v>
      </c>
      <c r="F63" s="15">
        <f t="shared" si="6"/>
        <v>320</v>
      </c>
      <c r="G63" s="15">
        <f>'[1]08'!H65</f>
        <v>120</v>
      </c>
      <c r="H63" s="16">
        <f>'[1]08'!I65</f>
        <v>0</v>
      </c>
      <c r="I63" s="16">
        <f>'[1]08'!J65</f>
        <v>24</v>
      </c>
      <c r="J63" s="16">
        <f>'[1]08'!K65</f>
        <v>0</v>
      </c>
      <c r="K63" s="15">
        <f t="shared" si="4"/>
        <v>144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24</v>
      </c>
      <c r="P63" s="16">
        <f t="shared" si="10"/>
        <v>0</v>
      </c>
      <c r="Q63" s="17">
        <f t="shared" si="5"/>
        <v>144</v>
      </c>
    </row>
    <row r="64" spans="1:17">
      <c r="A64" s="8" t="s">
        <v>106</v>
      </c>
      <c r="B64" s="15">
        <f>'[1]08'!B66</f>
        <v>120</v>
      </c>
      <c r="C64" s="16">
        <f>'[1]08'!C66</f>
        <v>0</v>
      </c>
      <c r="D64" s="16">
        <f>'[1]08'!D66</f>
        <v>200</v>
      </c>
      <c r="E64" s="16">
        <f>'[1]08'!E66</f>
        <v>0</v>
      </c>
      <c r="F64" s="15">
        <f t="shared" si="6"/>
        <v>320</v>
      </c>
      <c r="G64" s="15">
        <f>'[1]08'!H66</f>
        <v>120</v>
      </c>
      <c r="H64" s="16">
        <f>'[1]08'!I66</f>
        <v>0</v>
      </c>
      <c r="I64" s="16">
        <f>'[1]08'!J66</f>
        <v>26</v>
      </c>
      <c r="J64" s="16">
        <f>'[1]08'!K66</f>
        <v>0</v>
      </c>
      <c r="K64" s="15">
        <f t="shared" si="4"/>
        <v>146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26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'[1]08'!B67</f>
        <v>120</v>
      </c>
      <c r="C65" s="16">
        <f>'[1]08'!C67</f>
        <v>0</v>
      </c>
      <c r="D65" s="16">
        <f>'[1]08'!D67</f>
        <v>200</v>
      </c>
      <c r="E65" s="16">
        <f>'[1]08'!E67</f>
        <v>0</v>
      </c>
      <c r="F65" s="15">
        <f t="shared" si="6"/>
        <v>320</v>
      </c>
      <c r="G65" s="15">
        <f>'[1]08'!H67</f>
        <v>120</v>
      </c>
      <c r="H65" s="16">
        <f>'[1]08'!I67</f>
        <v>0</v>
      </c>
      <c r="I65" s="16">
        <f>'[1]08'!J67</f>
        <v>26</v>
      </c>
      <c r="J65" s="16">
        <f>'[1]08'!K67</f>
        <v>0</v>
      </c>
      <c r="K65" s="15">
        <f t="shared" si="4"/>
        <v>146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26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'[1]08'!B68</f>
        <v>120</v>
      </c>
      <c r="C66" s="16">
        <f>'[1]08'!C68</f>
        <v>0</v>
      </c>
      <c r="D66" s="16">
        <f>'[1]08'!D68</f>
        <v>200</v>
      </c>
      <c r="E66" s="16">
        <f>'[1]08'!E68</f>
        <v>0</v>
      </c>
      <c r="F66" s="15">
        <f t="shared" si="6"/>
        <v>320</v>
      </c>
      <c r="G66" s="15">
        <f>'[1]08'!H68</f>
        <v>120</v>
      </c>
      <c r="H66" s="16">
        <f>'[1]08'!I68</f>
        <v>0</v>
      </c>
      <c r="I66" s="16">
        <f>'[1]08'!J68</f>
        <v>26</v>
      </c>
      <c r="J66" s="16">
        <f>'[1]08'!K68</f>
        <v>0</v>
      </c>
      <c r="K66" s="15">
        <f t="shared" si="4"/>
        <v>146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26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'[1]08'!B69</f>
        <v>120</v>
      </c>
      <c r="C67" s="16">
        <f>'[1]08'!C69</f>
        <v>0</v>
      </c>
      <c r="D67" s="16">
        <f>'[1]08'!D69</f>
        <v>200</v>
      </c>
      <c r="E67" s="16">
        <f>'[1]08'!E69</f>
        <v>0</v>
      </c>
      <c r="F67" s="15">
        <f t="shared" si="6"/>
        <v>320</v>
      </c>
      <c r="G67" s="15">
        <f>'[1]08'!H69</f>
        <v>120</v>
      </c>
      <c r="H67" s="16">
        <f>'[1]08'!I69</f>
        <v>0</v>
      </c>
      <c r="I67" s="16">
        <f>'[1]08'!J69</f>
        <v>26</v>
      </c>
      <c r="J67" s="16">
        <f>'[1]08'!K69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26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'[1]08'!B70</f>
        <v>120</v>
      </c>
      <c r="C68" s="16">
        <f>'[1]08'!C70</f>
        <v>0</v>
      </c>
      <c r="D68" s="16">
        <f>'[1]08'!D70</f>
        <v>200</v>
      </c>
      <c r="E68" s="16">
        <f>'[1]08'!E70</f>
        <v>0</v>
      </c>
      <c r="F68" s="15">
        <f t="shared" si="6"/>
        <v>320</v>
      </c>
      <c r="G68" s="15">
        <f>'[1]08'!H70</f>
        <v>120</v>
      </c>
      <c r="H68" s="16">
        <f>'[1]08'!I70</f>
        <v>0</v>
      </c>
      <c r="I68" s="16">
        <f>'[1]08'!J70</f>
        <v>26</v>
      </c>
      <c r="J68" s="16">
        <f>'[1]08'!K70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26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'[1]08'!B71</f>
        <v>120</v>
      </c>
      <c r="C69" s="16">
        <f>'[1]08'!C71</f>
        <v>0</v>
      </c>
      <c r="D69" s="16">
        <f>'[1]08'!D71</f>
        <v>200</v>
      </c>
      <c r="E69" s="16">
        <f>'[1]08'!E71</f>
        <v>0</v>
      </c>
      <c r="F69" s="15">
        <f t="shared" ref="F69:F98" si="17">SUM(B69:E69)</f>
        <v>320</v>
      </c>
      <c r="G69" s="15">
        <f>'[1]08'!H71</f>
        <v>120</v>
      </c>
      <c r="H69" s="16">
        <f>'[1]08'!I71</f>
        <v>0</v>
      </c>
      <c r="I69" s="16">
        <f>'[1]08'!J71</f>
        <v>26</v>
      </c>
      <c r="J69" s="16">
        <f>'[1]08'!K71</f>
        <v>0</v>
      </c>
      <c r="K69" s="15">
        <f t="shared" si="15"/>
        <v>146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26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'[1]08'!B72</f>
        <v>120</v>
      </c>
      <c r="C70" s="16">
        <f>'[1]08'!C72</f>
        <v>0</v>
      </c>
      <c r="D70" s="16">
        <f>'[1]08'!D72</f>
        <v>200</v>
      </c>
      <c r="E70" s="16">
        <f>'[1]08'!E72</f>
        <v>0</v>
      </c>
      <c r="F70" s="15">
        <f t="shared" si="17"/>
        <v>320</v>
      </c>
      <c r="G70" s="15">
        <f>'[1]08'!H72</f>
        <v>120</v>
      </c>
      <c r="H70" s="16">
        <f>'[1]08'!I72</f>
        <v>0</v>
      </c>
      <c r="I70" s="16">
        <f>'[1]08'!J72</f>
        <v>26</v>
      </c>
      <c r="J70" s="16">
        <f>'[1]08'!K72</f>
        <v>0</v>
      </c>
      <c r="K70" s="15">
        <f t="shared" si="15"/>
        <v>146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26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'[1]08'!B73</f>
        <v>120</v>
      </c>
      <c r="C71" s="16">
        <f>'[1]08'!C73</f>
        <v>0</v>
      </c>
      <c r="D71" s="16">
        <f>'[1]08'!D73</f>
        <v>200</v>
      </c>
      <c r="E71" s="16">
        <f>'[1]08'!E73</f>
        <v>0</v>
      </c>
      <c r="F71" s="15">
        <f t="shared" si="17"/>
        <v>320</v>
      </c>
      <c r="G71" s="15">
        <f>'[1]08'!H73</f>
        <v>120</v>
      </c>
      <c r="H71" s="16">
        <f>'[1]08'!I73</f>
        <v>0</v>
      </c>
      <c r="I71" s="16">
        <f>'[1]08'!J73</f>
        <v>26</v>
      </c>
      <c r="J71" s="16">
        <f>'[1]08'!K73</f>
        <v>0</v>
      </c>
      <c r="K71" s="15">
        <f t="shared" si="15"/>
        <v>146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26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'[1]08'!B74</f>
        <v>120</v>
      </c>
      <c r="C72" s="16">
        <f>'[1]08'!C74</f>
        <v>0</v>
      </c>
      <c r="D72" s="16">
        <f>'[1]08'!D74</f>
        <v>200</v>
      </c>
      <c r="E72" s="16">
        <f>'[1]08'!E74</f>
        <v>0</v>
      </c>
      <c r="F72" s="15">
        <f t="shared" si="17"/>
        <v>320</v>
      </c>
      <c r="G72" s="15">
        <f>'[1]08'!H74</f>
        <v>120</v>
      </c>
      <c r="H72" s="16">
        <f>'[1]08'!I74</f>
        <v>0</v>
      </c>
      <c r="I72" s="16">
        <f>'[1]08'!J74</f>
        <v>26</v>
      </c>
      <c r="J72" s="16">
        <f>'[1]08'!K74</f>
        <v>0</v>
      </c>
      <c r="K72" s="15">
        <f t="shared" si="15"/>
        <v>146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26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'[1]08'!B75</f>
        <v>120</v>
      </c>
      <c r="C73" s="16">
        <f>'[1]08'!C75</f>
        <v>0</v>
      </c>
      <c r="D73" s="16">
        <f>'[1]08'!D75</f>
        <v>200</v>
      </c>
      <c r="E73" s="16">
        <f>'[1]08'!E75</f>
        <v>0</v>
      </c>
      <c r="F73" s="15">
        <f t="shared" si="17"/>
        <v>320</v>
      </c>
      <c r="G73" s="15">
        <f>'[1]08'!H75</f>
        <v>120</v>
      </c>
      <c r="H73" s="16">
        <f>'[1]08'!I75</f>
        <v>0</v>
      </c>
      <c r="I73" s="16">
        <f>'[1]08'!J75</f>
        <v>26</v>
      </c>
      <c r="J73" s="16">
        <f>'[1]08'!K75</f>
        <v>0</v>
      </c>
      <c r="K73" s="15">
        <f t="shared" si="15"/>
        <v>146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26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'[1]08'!B76</f>
        <v>120</v>
      </c>
      <c r="C74" s="16">
        <f>'[1]08'!C76</f>
        <v>0</v>
      </c>
      <c r="D74" s="16">
        <f>'[1]08'!D76</f>
        <v>200</v>
      </c>
      <c r="E74" s="16">
        <f>'[1]08'!E76</f>
        <v>0</v>
      </c>
      <c r="F74" s="15">
        <f t="shared" si="17"/>
        <v>320</v>
      </c>
      <c r="G74" s="15">
        <f>'[1]08'!H76</f>
        <v>120</v>
      </c>
      <c r="H74" s="16">
        <f>'[1]08'!I76</f>
        <v>0</v>
      </c>
      <c r="I74" s="16">
        <f>'[1]08'!J76</f>
        <v>26</v>
      </c>
      <c r="J74" s="16">
        <f>'[1]08'!K76</f>
        <v>0</v>
      </c>
      <c r="K74" s="15">
        <f t="shared" si="15"/>
        <v>146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26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'[1]08'!B77</f>
        <v>120</v>
      </c>
      <c r="C75" s="16">
        <f>'[1]08'!C77</f>
        <v>0</v>
      </c>
      <c r="D75" s="16">
        <f>'[1]08'!D77</f>
        <v>200</v>
      </c>
      <c r="E75" s="16">
        <f>'[1]08'!E77</f>
        <v>0</v>
      </c>
      <c r="F75" s="15">
        <f t="shared" si="17"/>
        <v>320</v>
      </c>
      <c r="G75" s="15">
        <f>'[1]08'!H77</f>
        <v>120</v>
      </c>
      <c r="H75" s="16">
        <f>'[1]08'!I77</f>
        <v>0</v>
      </c>
      <c r="I75" s="16">
        <f>'[1]08'!J77</f>
        <v>26</v>
      </c>
      <c r="J75" s="16">
        <f>'[1]08'!K77</f>
        <v>0</v>
      </c>
      <c r="K75" s="15">
        <f t="shared" si="15"/>
        <v>146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26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'[1]08'!B78</f>
        <v>120</v>
      </c>
      <c r="C76" s="16">
        <f>'[1]08'!C78</f>
        <v>0</v>
      </c>
      <c r="D76" s="16">
        <f>'[1]08'!D78</f>
        <v>200</v>
      </c>
      <c r="E76" s="16">
        <f>'[1]08'!E78</f>
        <v>0</v>
      </c>
      <c r="F76" s="15">
        <f t="shared" si="17"/>
        <v>320</v>
      </c>
      <c r="G76" s="15">
        <f>'[1]08'!H78</f>
        <v>120</v>
      </c>
      <c r="H76" s="16">
        <f>'[1]08'!I78</f>
        <v>0</v>
      </c>
      <c r="I76" s="16">
        <f>'[1]08'!J78</f>
        <v>26</v>
      </c>
      <c r="J76" s="16">
        <f>'[1]08'!K78</f>
        <v>0</v>
      </c>
      <c r="K76" s="15">
        <f t="shared" si="15"/>
        <v>146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26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'[1]08'!B79</f>
        <v>120</v>
      </c>
      <c r="C77" s="16">
        <f>'[1]08'!C79</f>
        <v>0</v>
      </c>
      <c r="D77" s="16">
        <f>'[1]08'!D79</f>
        <v>200</v>
      </c>
      <c r="E77" s="16">
        <f>'[1]08'!E79</f>
        <v>0</v>
      </c>
      <c r="F77" s="15">
        <f t="shared" si="17"/>
        <v>320</v>
      </c>
      <c r="G77" s="15">
        <f>'[1]08'!H79</f>
        <v>120</v>
      </c>
      <c r="H77" s="16">
        <f>'[1]08'!I79</f>
        <v>0</v>
      </c>
      <c r="I77" s="16">
        <f>'[1]08'!J79</f>
        <v>26</v>
      </c>
      <c r="J77" s="16">
        <f>'[1]08'!K79</f>
        <v>0</v>
      </c>
      <c r="K77" s="15">
        <f t="shared" si="15"/>
        <v>146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26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'[1]08'!B80</f>
        <v>120</v>
      </c>
      <c r="C78" s="16">
        <f>'[1]08'!C80</f>
        <v>0</v>
      </c>
      <c r="D78" s="16">
        <f>'[1]08'!D80</f>
        <v>200</v>
      </c>
      <c r="E78" s="16">
        <f>'[1]08'!E80</f>
        <v>0</v>
      </c>
      <c r="F78" s="15">
        <f t="shared" si="17"/>
        <v>320</v>
      </c>
      <c r="G78" s="15">
        <f>'[1]08'!H80</f>
        <v>120</v>
      </c>
      <c r="H78" s="16">
        <f>'[1]08'!I80</f>
        <v>0</v>
      </c>
      <c r="I78" s="16">
        <f>'[1]08'!J80</f>
        <v>26</v>
      </c>
      <c r="J78" s="16">
        <f>'[1]08'!K80</f>
        <v>0</v>
      </c>
      <c r="K78" s="15">
        <f t="shared" si="15"/>
        <v>146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26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'[1]08'!B81</f>
        <v>120</v>
      </c>
      <c r="C79" s="16">
        <f>'[1]08'!C81</f>
        <v>0</v>
      </c>
      <c r="D79" s="16">
        <f>'[1]08'!D81</f>
        <v>200</v>
      </c>
      <c r="E79" s="16">
        <f>'[1]08'!E81</f>
        <v>0</v>
      </c>
      <c r="F79" s="15">
        <f t="shared" si="17"/>
        <v>320</v>
      </c>
      <c r="G79" s="15">
        <f>'[1]08'!H81</f>
        <v>120</v>
      </c>
      <c r="H79" s="16">
        <f>'[1]08'!I81</f>
        <v>0</v>
      </c>
      <c r="I79" s="16">
        <f>'[1]08'!J81</f>
        <v>26</v>
      </c>
      <c r="J79" s="16">
        <f>'[1]08'!K81</f>
        <v>0</v>
      </c>
      <c r="K79" s="15">
        <f t="shared" si="15"/>
        <v>146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26</v>
      </c>
      <c r="P79" s="16">
        <f t="shared" si="14"/>
        <v>0</v>
      </c>
      <c r="Q79" s="17">
        <f t="shared" si="16"/>
        <v>146</v>
      </c>
    </row>
    <row r="80" spans="1:19">
      <c r="A80" s="8" t="s">
        <v>122</v>
      </c>
      <c r="B80" s="15">
        <f>'[1]08'!B82</f>
        <v>120</v>
      </c>
      <c r="C80" s="16">
        <f>'[1]08'!C82</f>
        <v>0</v>
      </c>
      <c r="D80" s="16">
        <f>'[1]08'!D82</f>
        <v>200</v>
      </c>
      <c r="E80" s="16">
        <f>'[1]08'!E82</f>
        <v>0</v>
      </c>
      <c r="F80" s="15">
        <f t="shared" si="17"/>
        <v>320</v>
      </c>
      <c r="G80" s="15">
        <f>'[1]08'!H82</f>
        <v>120</v>
      </c>
      <c r="H80" s="16">
        <f>'[1]08'!I82</f>
        <v>0</v>
      </c>
      <c r="I80" s="16">
        <f>'[1]08'!J82</f>
        <v>26</v>
      </c>
      <c r="J80" s="16">
        <f>'[1]08'!K82</f>
        <v>0</v>
      </c>
      <c r="K80" s="15">
        <f t="shared" si="15"/>
        <v>146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26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'[1]08'!B83</f>
        <v>120</v>
      </c>
      <c r="C81" s="16">
        <f>'[1]08'!C83</f>
        <v>0</v>
      </c>
      <c r="D81" s="16">
        <f>'[1]08'!D83</f>
        <v>200</v>
      </c>
      <c r="E81" s="16">
        <f>'[1]08'!E83</f>
        <v>0</v>
      </c>
      <c r="F81" s="15">
        <f t="shared" si="17"/>
        <v>320</v>
      </c>
      <c r="G81" s="15">
        <f>'[1]08'!H83</f>
        <v>120</v>
      </c>
      <c r="H81" s="16">
        <f>'[1]08'!I83</f>
        <v>0</v>
      </c>
      <c r="I81" s="16">
        <f>'[1]08'!J83</f>
        <v>26</v>
      </c>
      <c r="J81" s="16">
        <f>'[1]08'!K83</f>
        <v>0</v>
      </c>
      <c r="K81" s="15">
        <f t="shared" si="15"/>
        <v>146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26</v>
      </c>
      <c r="P81" s="16">
        <f t="shared" si="14"/>
        <v>0</v>
      </c>
      <c r="Q81" s="17">
        <f t="shared" si="16"/>
        <v>146</v>
      </c>
    </row>
    <row r="82" spans="1:17">
      <c r="A82" s="8" t="s">
        <v>124</v>
      </c>
      <c r="B82" s="15">
        <f>'[1]08'!B84</f>
        <v>120</v>
      </c>
      <c r="C82" s="16">
        <f>'[1]08'!C84</f>
        <v>0</v>
      </c>
      <c r="D82" s="16">
        <f>'[1]08'!D84</f>
        <v>200</v>
      </c>
      <c r="E82" s="16">
        <f>'[1]08'!E84</f>
        <v>0</v>
      </c>
      <c r="F82" s="15">
        <f t="shared" si="17"/>
        <v>320</v>
      </c>
      <c r="G82" s="15">
        <f>'[1]08'!H84</f>
        <v>120</v>
      </c>
      <c r="H82" s="16">
        <f>'[1]08'!I84</f>
        <v>0</v>
      </c>
      <c r="I82" s="16">
        <f>'[1]08'!J84</f>
        <v>26</v>
      </c>
      <c r="J82" s="16">
        <f>'[1]08'!K84</f>
        <v>0</v>
      </c>
      <c r="K82" s="15">
        <f t="shared" si="15"/>
        <v>146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26</v>
      </c>
      <c r="P82" s="16">
        <f t="shared" si="14"/>
        <v>0</v>
      </c>
      <c r="Q82" s="17">
        <f t="shared" si="16"/>
        <v>146</v>
      </c>
    </row>
    <row r="83" spans="1:17">
      <c r="A83" s="8" t="s">
        <v>125</v>
      </c>
      <c r="B83" s="15">
        <f>'[1]08'!B85</f>
        <v>120</v>
      </c>
      <c r="C83" s="16">
        <f>'[1]08'!C85</f>
        <v>0</v>
      </c>
      <c r="D83" s="16">
        <f>'[1]08'!D85</f>
        <v>200</v>
      </c>
      <c r="E83" s="16">
        <f>'[1]08'!E85</f>
        <v>0</v>
      </c>
      <c r="F83" s="15">
        <f t="shared" si="17"/>
        <v>320</v>
      </c>
      <c r="G83" s="15">
        <f>'[1]08'!H85</f>
        <v>120</v>
      </c>
      <c r="H83" s="16">
        <f>'[1]08'!I85</f>
        <v>0</v>
      </c>
      <c r="I83" s="16">
        <f>'[1]08'!J85</f>
        <v>26</v>
      </c>
      <c r="J83" s="16">
        <f>'[1]08'!K85</f>
        <v>0</v>
      </c>
      <c r="K83" s="15">
        <f t="shared" si="15"/>
        <v>146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26</v>
      </c>
      <c r="P83" s="16">
        <f t="shared" si="14"/>
        <v>0</v>
      </c>
      <c r="Q83" s="17">
        <f t="shared" si="16"/>
        <v>146</v>
      </c>
    </row>
    <row r="84" spans="1:17">
      <c r="A84" s="8" t="s">
        <v>126</v>
      </c>
      <c r="B84" s="15">
        <f>'[1]08'!B86</f>
        <v>120</v>
      </c>
      <c r="C84" s="16">
        <f>'[1]08'!C86</f>
        <v>0</v>
      </c>
      <c r="D84" s="16">
        <f>'[1]08'!D86</f>
        <v>200</v>
      </c>
      <c r="E84" s="16">
        <f>'[1]08'!E86</f>
        <v>0</v>
      </c>
      <c r="F84" s="15">
        <f t="shared" si="17"/>
        <v>320</v>
      </c>
      <c r="G84" s="15">
        <f>'[1]08'!H86</f>
        <v>120</v>
      </c>
      <c r="H84" s="16">
        <f>'[1]08'!I86</f>
        <v>0</v>
      </c>
      <c r="I84" s="16">
        <f>'[1]08'!J86</f>
        <v>26</v>
      </c>
      <c r="J84" s="16">
        <f>'[1]08'!K86</f>
        <v>0</v>
      </c>
      <c r="K84" s="15">
        <f t="shared" si="15"/>
        <v>146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26</v>
      </c>
      <c r="P84" s="16">
        <f t="shared" si="14"/>
        <v>0</v>
      </c>
      <c r="Q84" s="17">
        <f t="shared" si="16"/>
        <v>146</v>
      </c>
    </row>
    <row r="85" spans="1:17">
      <c r="A85" s="8" t="s">
        <v>127</v>
      </c>
      <c r="B85" s="15">
        <f>'[1]08'!B87</f>
        <v>120</v>
      </c>
      <c r="C85" s="16">
        <f>'[1]08'!C87</f>
        <v>0</v>
      </c>
      <c r="D85" s="16">
        <f>'[1]08'!D87</f>
        <v>200</v>
      </c>
      <c r="E85" s="16">
        <f>'[1]08'!E87</f>
        <v>0</v>
      </c>
      <c r="F85" s="15">
        <f t="shared" si="17"/>
        <v>320</v>
      </c>
      <c r="G85" s="15">
        <f>'[1]08'!H87</f>
        <v>120</v>
      </c>
      <c r="H85" s="16">
        <f>'[1]08'!I87</f>
        <v>0</v>
      </c>
      <c r="I85" s="16">
        <f>'[1]08'!J87</f>
        <v>26</v>
      </c>
      <c r="J85" s="16">
        <f>'[1]08'!K87</f>
        <v>0</v>
      </c>
      <c r="K85" s="15">
        <f t="shared" si="15"/>
        <v>146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26</v>
      </c>
      <c r="P85" s="16">
        <f t="shared" si="14"/>
        <v>0</v>
      </c>
      <c r="Q85" s="17">
        <f t="shared" si="16"/>
        <v>146</v>
      </c>
    </row>
    <row r="86" spans="1:17">
      <c r="A86" s="8" t="s">
        <v>128</v>
      </c>
      <c r="B86" s="15">
        <f>'[1]08'!B88</f>
        <v>120</v>
      </c>
      <c r="C86" s="16">
        <f>'[1]08'!C88</f>
        <v>0</v>
      </c>
      <c r="D86" s="16">
        <f>'[1]08'!D88</f>
        <v>200</v>
      </c>
      <c r="E86" s="16">
        <f>'[1]08'!E88</f>
        <v>0</v>
      </c>
      <c r="F86" s="15">
        <f t="shared" si="17"/>
        <v>320</v>
      </c>
      <c r="G86" s="15">
        <f>'[1]08'!H88</f>
        <v>120</v>
      </c>
      <c r="H86" s="16">
        <f>'[1]08'!I88</f>
        <v>0</v>
      </c>
      <c r="I86" s="16">
        <f>'[1]08'!J88</f>
        <v>26</v>
      </c>
      <c r="J86" s="16">
        <f>'[1]08'!K88</f>
        <v>0</v>
      </c>
      <c r="K86" s="15">
        <f t="shared" si="15"/>
        <v>146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26</v>
      </c>
      <c r="P86" s="16">
        <f t="shared" si="14"/>
        <v>0</v>
      </c>
      <c r="Q86" s="17">
        <f t="shared" si="16"/>
        <v>146</v>
      </c>
    </row>
    <row r="87" spans="1:17">
      <c r="A87" s="8" t="s">
        <v>129</v>
      </c>
      <c r="B87" s="15">
        <f>'[1]08'!B89</f>
        <v>120</v>
      </c>
      <c r="C87" s="16">
        <f>'[1]08'!C89</f>
        <v>0</v>
      </c>
      <c r="D87" s="16">
        <f>'[1]08'!D89</f>
        <v>200</v>
      </c>
      <c r="E87" s="16">
        <f>'[1]08'!E89</f>
        <v>0</v>
      </c>
      <c r="F87" s="15">
        <f t="shared" si="17"/>
        <v>320</v>
      </c>
      <c r="G87" s="15">
        <f>'[1]08'!H89</f>
        <v>120</v>
      </c>
      <c r="H87" s="16">
        <f>'[1]08'!I89</f>
        <v>0</v>
      </c>
      <c r="I87" s="16">
        <f>'[1]08'!J89</f>
        <v>29</v>
      </c>
      <c r="J87" s="16">
        <f>'[1]08'!K89</f>
        <v>0</v>
      </c>
      <c r="K87" s="15">
        <f t="shared" si="15"/>
        <v>149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29</v>
      </c>
      <c r="P87" s="16">
        <f t="shared" si="14"/>
        <v>0</v>
      </c>
      <c r="Q87" s="17">
        <f t="shared" si="16"/>
        <v>149</v>
      </c>
    </row>
    <row r="88" spans="1:17">
      <c r="A88" s="8" t="s">
        <v>130</v>
      </c>
      <c r="B88" s="15">
        <f>'[1]08'!B90</f>
        <v>120</v>
      </c>
      <c r="C88" s="16">
        <f>'[1]08'!C90</f>
        <v>0</v>
      </c>
      <c r="D88" s="16">
        <f>'[1]08'!D90</f>
        <v>200</v>
      </c>
      <c r="E88" s="16">
        <f>'[1]08'!E90</f>
        <v>0</v>
      </c>
      <c r="F88" s="15">
        <f t="shared" si="17"/>
        <v>320</v>
      </c>
      <c r="G88" s="15">
        <f>'[1]08'!H90</f>
        <v>120</v>
      </c>
      <c r="H88" s="16">
        <f>'[1]08'!I90</f>
        <v>0</v>
      </c>
      <c r="I88" s="16">
        <f>'[1]08'!J90</f>
        <v>29</v>
      </c>
      <c r="J88" s="16">
        <f>'[1]08'!K90</f>
        <v>0</v>
      </c>
      <c r="K88" s="15">
        <f t="shared" si="15"/>
        <v>149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29</v>
      </c>
      <c r="P88" s="16">
        <f t="shared" si="14"/>
        <v>0</v>
      </c>
      <c r="Q88" s="17">
        <f t="shared" si="16"/>
        <v>149</v>
      </c>
    </row>
    <row r="89" spans="1:17">
      <c r="A89" s="8" t="s">
        <v>131</v>
      </c>
      <c r="B89" s="15">
        <f>'[1]08'!B91</f>
        <v>120</v>
      </c>
      <c r="C89" s="16">
        <f>'[1]08'!C91</f>
        <v>0</v>
      </c>
      <c r="D89" s="16">
        <f>'[1]08'!D91</f>
        <v>200</v>
      </c>
      <c r="E89" s="16">
        <f>'[1]08'!E91</f>
        <v>0</v>
      </c>
      <c r="F89" s="15">
        <f t="shared" si="17"/>
        <v>320</v>
      </c>
      <c r="G89" s="15">
        <f>'[1]08'!H91</f>
        <v>120</v>
      </c>
      <c r="H89" s="16">
        <f>'[1]08'!I91</f>
        <v>0</v>
      </c>
      <c r="I89" s="16">
        <f>'[1]08'!J91</f>
        <v>29</v>
      </c>
      <c r="J89" s="16">
        <f>'[1]08'!K91</f>
        <v>0</v>
      </c>
      <c r="K89" s="15">
        <f t="shared" si="15"/>
        <v>149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29</v>
      </c>
      <c r="P89" s="16">
        <f t="shared" si="14"/>
        <v>0</v>
      </c>
      <c r="Q89" s="17">
        <f t="shared" si="16"/>
        <v>149</v>
      </c>
    </row>
    <row r="90" spans="1:17">
      <c r="A90" s="8" t="s">
        <v>132</v>
      </c>
      <c r="B90" s="15">
        <f>'[1]08'!B92</f>
        <v>120</v>
      </c>
      <c r="C90" s="16">
        <f>'[1]08'!C92</f>
        <v>0</v>
      </c>
      <c r="D90" s="16">
        <f>'[1]08'!D92</f>
        <v>200</v>
      </c>
      <c r="E90" s="16">
        <f>'[1]08'!E92</f>
        <v>0</v>
      </c>
      <c r="F90" s="15">
        <f t="shared" si="17"/>
        <v>320</v>
      </c>
      <c r="G90" s="15">
        <f>'[1]08'!H92</f>
        <v>120</v>
      </c>
      <c r="H90" s="16">
        <f>'[1]08'!I92</f>
        <v>0</v>
      </c>
      <c r="I90" s="16">
        <f>'[1]08'!J92</f>
        <v>29</v>
      </c>
      <c r="J90" s="16">
        <f>'[1]08'!K92</f>
        <v>0</v>
      </c>
      <c r="K90" s="15">
        <f t="shared" si="15"/>
        <v>149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29</v>
      </c>
      <c r="P90" s="16">
        <f t="shared" si="14"/>
        <v>0</v>
      </c>
      <c r="Q90" s="17">
        <f t="shared" si="16"/>
        <v>149</v>
      </c>
    </row>
    <row r="91" spans="1:17">
      <c r="A91" s="8" t="s">
        <v>133</v>
      </c>
      <c r="B91" s="15">
        <f>'[1]08'!B93</f>
        <v>120</v>
      </c>
      <c r="C91" s="16">
        <f>'[1]08'!C93</f>
        <v>0</v>
      </c>
      <c r="D91" s="16">
        <f>'[1]08'!D93</f>
        <v>200</v>
      </c>
      <c r="E91" s="16">
        <f>'[1]08'!E93</f>
        <v>0</v>
      </c>
      <c r="F91" s="15">
        <f t="shared" si="17"/>
        <v>320</v>
      </c>
      <c r="G91" s="15">
        <f>'[1]08'!H93</f>
        <v>120</v>
      </c>
      <c r="H91" s="16">
        <f>'[1]08'!I93</f>
        <v>0</v>
      </c>
      <c r="I91" s="16">
        <f>'[1]08'!J93</f>
        <v>29</v>
      </c>
      <c r="J91" s="16">
        <f>'[1]08'!K93</f>
        <v>0</v>
      </c>
      <c r="K91" s="15">
        <f t="shared" si="15"/>
        <v>149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29</v>
      </c>
      <c r="P91" s="16">
        <f t="shared" si="14"/>
        <v>0</v>
      </c>
      <c r="Q91" s="17">
        <f t="shared" si="16"/>
        <v>149</v>
      </c>
    </row>
    <row r="92" spans="1:17">
      <c r="A92" s="8" t="s">
        <v>134</v>
      </c>
      <c r="B92" s="15">
        <f>'[1]08'!B94</f>
        <v>120</v>
      </c>
      <c r="C92" s="16">
        <f>'[1]08'!C94</f>
        <v>0</v>
      </c>
      <c r="D92" s="16">
        <f>'[1]08'!D94</f>
        <v>200</v>
      </c>
      <c r="E92" s="16">
        <f>'[1]08'!E94</f>
        <v>0</v>
      </c>
      <c r="F92" s="15">
        <f t="shared" si="17"/>
        <v>320</v>
      </c>
      <c r="G92" s="15">
        <f>'[1]08'!H94</f>
        <v>120</v>
      </c>
      <c r="H92" s="16">
        <f>'[1]08'!I94</f>
        <v>0</v>
      </c>
      <c r="I92" s="16">
        <f>'[1]08'!J94</f>
        <v>29</v>
      </c>
      <c r="J92" s="16">
        <f>'[1]08'!K94</f>
        <v>0</v>
      </c>
      <c r="K92" s="15">
        <f t="shared" si="15"/>
        <v>149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29</v>
      </c>
      <c r="P92" s="16">
        <f t="shared" si="14"/>
        <v>0</v>
      </c>
      <c r="Q92" s="17">
        <f t="shared" si="16"/>
        <v>149</v>
      </c>
    </row>
    <row r="93" spans="1:17">
      <c r="A93" s="8" t="s">
        <v>135</v>
      </c>
      <c r="B93" s="15">
        <f>'[1]08'!B95</f>
        <v>120</v>
      </c>
      <c r="C93" s="16">
        <f>'[1]08'!C95</f>
        <v>0</v>
      </c>
      <c r="D93" s="16">
        <f>'[1]08'!D95</f>
        <v>200</v>
      </c>
      <c r="E93" s="16">
        <f>'[1]08'!E95</f>
        <v>0</v>
      </c>
      <c r="F93" s="15">
        <f t="shared" si="17"/>
        <v>320</v>
      </c>
      <c r="G93" s="15">
        <f>'[1]08'!H95</f>
        <v>120</v>
      </c>
      <c r="H93" s="16">
        <f>'[1]08'!I95</f>
        <v>0</v>
      </c>
      <c r="I93" s="16">
        <f>'[1]08'!J95</f>
        <v>29</v>
      </c>
      <c r="J93" s="16">
        <f>'[1]08'!K95</f>
        <v>0</v>
      </c>
      <c r="K93" s="15">
        <f t="shared" si="15"/>
        <v>149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29</v>
      </c>
      <c r="P93" s="16">
        <f t="shared" si="14"/>
        <v>0</v>
      </c>
      <c r="Q93" s="17">
        <f t="shared" si="16"/>
        <v>149</v>
      </c>
    </row>
    <row r="94" spans="1:17">
      <c r="A94" s="8" t="s">
        <v>136</v>
      </c>
      <c r="B94" s="15">
        <f>'[1]08'!B96</f>
        <v>120</v>
      </c>
      <c r="C94" s="16">
        <f>'[1]08'!C96</f>
        <v>0</v>
      </c>
      <c r="D94" s="16">
        <f>'[1]08'!D96</f>
        <v>200</v>
      </c>
      <c r="E94" s="16">
        <f>'[1]08'!E96</f>
        <v>0</v>
      </c>
      <c r="F94" s="15">
        <f t="shared" si="17"/>
        <v>320</v>
      </c>
      <c r="G94" s="15">
        <f>'[1]08'!H96</f>
        <v>120</v>
      </c>
      <c r="H94" s="16">
        <f>'[1]08'!I96</f>
        <v>0</v>
      </c>
      <c r="I94" s="16">
        <f>'[1]08'!J96</f>
        <v>29</v>
      </c>
      <c r="J94" s="16">
        <f>'[1]08'!K96</f>
        <v>0</v>
      </c>
      <c r="K94" s="15">
        <f t="shared" si="15"/>
        <v>149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29</v>
      </c>
      <c r="P94" s="16">
        <f t="shared" si="14"/>
        <v>0</v>
      </c>
      <c r="Q94" s="17">
        <f t="shared" si="16"/>
        <v>149</v>
      </c>
    </row>
    <row r="95" spans="1:17">
      <c r="A95" s="8" t="s">
        <v>137</v>
      </c>
      <c r="B95" s="15">
        <f>'[1]08'!B97</f>
        <v>120</v>
      </c>
      <c r="C95" s="16">
        <f>'[1]08'!C97</f>
        <v>0</v>
      </c>
      <c r="D95" s="16">
        <f>'[1]08'!D97</f>
        <v>200</v>
      </c>
      <c r="E95" s="16">
        <f>'[1]08'!E97</f>
        <v>0</v>
      </c>
      <c r="F95" s="15">
        <f t="shared" si="17"/>
        <v>320</v>
      </c>
      <c r="G95" s="15">
        <f>'[1]08'!H97</f>
        <v>120</v>
      </c>
      <c r="H95" s="16">
        <f>'[1]08'!I97</f>
        <v>0</v>
      </c>
      <c r="I95" s="16">
        <f>'[1]08'!J97</f>
        <v>29</v>
      </c>
      <c r="J95" s="16">
        <f>'[1]08'!K97</f>
        <v>0</v>
      </c>
      <c r="K95" s="15">
        <f t="shared" si="15"/>
        <v>149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29</v>
      </c>
      <c r="P95" s="16">
        <f t="shared" si="14"/>
        <v>0</v>
      </c>
      <c r="Q95" s="17">
        <f t="shared" si="16"/>
        <v>149</v>
      </c>
    </row>
    <row r="96" spans="1:17">
      <c r="A96" s="8" t="s">
        <v>138</v>
      </c>
      <c r="B96" s="15">
        <f>'[1]08'!B98</f>
        <v>120</v>
      </c>
      <c r="C96" s="16">
        <f>'[1]08'!C98</f>
        <v>0</v>
      </c>
      <c r="D96" s="16">
        <f>'[1]08'!D98</f>
        <v>200</v>
      </c>
      <c r="E96" s="16">
        <f>'[1]08'!E98</f>
        <v>0</v>
      </c>
      <c r="F96" s="15">
        <f t="shared" si="17"/>
        <v>320</v>
      </c>
      <c r="G96" s="15">
        <f>'[1]08'!H98</f>
        <v>120</v>
      </c>
      <c r="H96" s="16">
        <f>'[1]08'!I98</f>
        <v>0</v>
      </c>
      <c r="I96" s="16">
        <f>'[1]08'!J98</f>
        <v>29</v>
      </c>
      <c r="J96" s="16">
        <f>'[1]08'!K98</f>
        <v>0</v>
      </c>
      <c r="K96" s="15">
        <f t="shared" si="15"/>
        <v>149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29</v>
      </c>
      <c r="P96" s="16">
        <f t="shared" si="14"/>
        <v>0</v>
      </c>
      <c r="Q96" s="17">
        <f t="shared" si="16"/>
        <v>149</v>
      </c>
    </row>
    <row r="97" spans="1:17">
      <c r="A97" s="8" t="s">
        <v>139</v>
      </c>
      <c r="B97" s="15">
        <f>'[1]08'!B99</f>
        <v>120</v>
      </c>
      <c r="C97" s="16">
        <f>'[1]08'!C99</f>
        <v>0</v>
      </c>
      <c r="D97" s="16">
        <f>'[1]08'!D99</f>
        <v>200</v>
      </c>
      <c r="E97" s="16">
        <f>'[1]08'!E99</f>
        <v>0</v>
      </c>
      <c r="F97" s="15">
        <f t="shared" si="17"/>
        <v>320</v>
      </c>
      <c r="G97" s="15">
        <f>'[1]08'!H99</f>
        <v>120</v>
      </c>
      <c r="H97" s="16">
        <f>'[1]08'!I99</f>
        <v>0</v>
      </c>
      <c r="I97" s="16">
        <f>'[1]08'!J99</f>
        <v>29</v>
      </c>
      <c r="J97" s="16">
        <f>'[1]08'!K99</f>
        <v>0</v>
      </c>
      <c r="K97" s="15">
        <f t="shared" si="15"/>
        <v>149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29</v>
      </c>
      <c r="P97" s="16">
        <f t="shared" si="14"/>
        <v>0</v>
      </c>
      <c r="Q97" s="17">
        <f t="shared" si="16"/>
        <v>149</v>
      </c>
    </row>
    <row r="98" spans="1:17">
      <c r="A98" s="8" t="s">
        <v>140</v>
      </c>
      <c r="B98" s="15">
        <f>'[1]08'!B100</f>
        <v>120</v>
      </c>
      <c r="C98" s="16">
        <f>'[1]08'!C100</f>
        <v>0</v>
      </c>
      <c r="D98" s="16">
        <f>'[1]08'!D100</f>
        <v>200</v>
      </c>
      <c r="E98" s="16">
        <f>'[1]08'!E100</f>
        <v>0</v>
      </c>
      <c r="F98" s="15">
        <f t="shared" si="17"/>
        <v>320</v>
      </c>
      <c r="G98" s="15">
        <f>'[1]08'!H100</f>
        <v>120</v>
      </c>
      <c r="H98" s="16">
        <f>'[1]08'!I100</f>
        <v>0</v>
      </c>
      <c r="I98" s="16">
        <f>'[1]08'!J100</f>
        <v>29</v>
      </c>
      <c r="J98" s="16">
        <f>'[1]08'!K100</f>
        <v>0</v>
      </c>
      <c r="K98" s="15">
        <f t="shared" si="15"/>
        <v>149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29</v>
      </c>
      <c r="P98" s="16">
        <f t="shared" si="14"/>
        <v>0</v>
      </c>
      <c r="Q98" s="17">
        <f t="shared" si="16"/>
        <v>149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0.70599999999999996</v>
      </c>
      <c r="J99" s="15">
        <f t="shared" si="18"/>
        <v>0</v>
      </c>
      <c r="K99" s="15">
        <f t="shared" si="18"/>
        <v>3.5859999999999999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0.70599999999999996</v>
      </c>
      <c r="P99" s="15">
        <f t="shared" si="18"/>
        <v>0</v>
      </c>
      <c r="Q99" s="15">
        <f t="shared" si="18"/>
        <v>3.5859999999999999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44812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'[2]08'!B5</f>
        <v>84</v>
      </c>
      <c r="C3" s="202">
        <f>'[2]08'!C5</f>
        <v>0</v>
      </c>
      <c r="D3" s="202">
        <f>'[2]08'!D5</f>
        <v>0</v>
      </c>
      <c r="E3" s="202">
        <f>'[2]08'!E5</f>
        <v>0</v>
      </c>
      <c r="F3" s="15">
        <f>SUM(B3:E3)</f>
        <v>84</v>
      </c>
      <c r="G3" s="201">
        <f>'[2]08'!H5</f>
        <v>35</v>
      </c>
      <c r="H3" s="202">
        <f>'[2]08'!I5</f>
        <v>0</v>
      </c>
      <c r="I3" s="202">
        <f>'[2]08'!J5</f>
        <v>0</v>
      </c>
      <c r="J3" s="202">
        <f>'[2]08'!K5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'[2]08'!B6</f>
        <v>84</v>
      </c>
      <c r="C4" s="202">
        <f>'[2]08'!C6</f>
        <v>0</v>
      </c>
      <c r="D4" s="202">
        <f>'[2]08'!D6</f>
        <v>0</v>
      </c>
      <c r="E4" s="202">
        <f>'[2]08'!E6</f>
        <v>0</v>
      </c>
      <c r="F4" s="15">
        <f>SUM(B4:E4)</f>
        <v>84</v>
      </c>
      <c r="G4" s="201">
        <f>'[2]08'!H6</f>
        <v>35</v>
      </c>
      <c r="H4" s="202">
        <f>'[2]08'!I6</f>
        <v>0</v>
      </c>
      <c r="I4" s="202">
        <f>'[2]08'!J6</f>
        <v>0</v>
      </c>
      <c r="J4" s="202">
        <f>'[2]08'!K6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'[2]08'!B7</f>
        <v>84</v>
      </c>
      <c r="C5" s="202">
        <f>'[2]08'!C7</f>
        <v>0</v>
      </c>
      <c r="D5" s="202">
        <f>'[2]08'!D7</f>
        <v>0</v>
      </c>
      <c r="E5" s="202">
        <f>'[2]08'!E7</f>
        <v>0</v>
      </c>
      <c r="F5" s="15">
        <f t="shared" ref="F5:F68" si="6">SUM(B5:E5)</f>
        <v>84</v>
      </c>
      <c r="G5" s="201">
        <f>'[2]08'!H7</f>
        <v>35</v>
      </c>
      <c r="H5" s="202">
        <f>'[2]08'!I7</f>
        <v>0</v>
      </c>
      <c r="I5" s="202">
        <f>'[2]08'!J7</f>
        <v>0</v>
      </c>
      <c r="J5" s="202">
        <f>'[2]08'!K7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'[2]08'!B8</f>
        <v>84</v>
      </c>
      <c r="C6" s="202">
        <f>'[2]08'!C8</f>
        <v>0</v>
      </c>
      <c r="D6" s="202">
        <f>'[2]08'!D8</f>
        <v>0</v>
      </c>
      <c r="E6" s="202">
        <f>'[2]08'!E8</f>
        <v>0</v>
      </c>
      <c r="F6" s="15">
        <f t="shared" si="6"/>
        <v>84</v>
      </c>
      <c r="G6" s="201">
        <f>'[2]08'!H8</f>
        <v>35</v>
      </c>
      <c r="H6" s="202">
        <f>'[2]08'!I8</f>
        <v>0</v>
      </c>
      <c r="I6" s="202">
        <f>'[2]08'!J8</f>
        <v>0</v>
      </c>
      <c r="J6" s="202">
        <f>'[2]08'!K8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'[2]08'!B9</f>
        <v>84</v>
      </c>
      <c r="C7" s="202">
        <f>'[2]08'!C9</f>
        <v>0</v>
      </c>
      <c r="D7" s="202">
        <f>'[2]08'!D9</f>
        <v>0</v>
      </c>
      <c r="E7" s="202">
        <f>'[2]08'!E9</f>
        <v>0</v>
      </c>
      <c r="F7" s="15">
        <f t="shared" si="6"/>
        <v>84</v>
      </c>
      <c r="G7" s="201">
        <f>'[2]08'!H9</f>
        <v>35</v>
      </c>
      <c r="H7" s="202">
        <f>'[2]08'!I9</f>
        <v>0</v>
      </c>
      <c r="I7" s="202">
        <f>'[2]08'!J9</f>
        <v>0</v>
      </c>
      <c r="J7" s="202">
        <f>'[2]08'!K9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'[2]08'!B10</f>
        <v>84</v>
      </c>
      <c r="C8" s="202">
        <f>'[2]08'!C10</f>
        <v>0</v>
      </c>
      <c r="D8" s="202">
        <f>'[2]08'!D10</f>
        <v>0</v>
      </c>
      <c r="E8" s="202">
        <f>'[2]08'!E10</f>
        <v>0</v>
      </c>
      <c r="F8" s="15">
        <f t="shared" si="6"/>
        <v>84</v>
      </c>
      <c r="G8" s="201">
        <f>'[2]08'!H10</f>
        <v>35</v>
      </c>
      <c r="H8" s="202">
        <f>'[2]08'!I10</f>
        <v>0</v>
      </c>
      <c r="I8" s="202">
        <f>'[2]08'!J10</f>
        <v>0</v>
      </c>
      <c r="J8" s="202">
        <f>'[2]08'!K10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'[2]08'!B11</f>
        <v>84</v>
      </c>
      <c r="C9" s="202">
        <f>'[2]08'!C11</f>
        <v>0</v>
      </c>
      <c r="D9" s="202">
        <f>'[2]08'!D11</f>
        <v>0</v>
      </c>
      <c r="E9" s="202">
        <f>'[2]08'!E11</f>
        <v>0</v>
      </c>
      <c r="F9" s="15">
        <f t="shared" si="6"/>
        <v>84</v>
      </c>
      <c r="G9" s="201">
        <f>'[2]08'!H11</f>
        <v>35</v>
      </c>
      <c r="H9" s="202">
        <f>'[2]08'!I11</f>
        <v>0</v>
      </c>
      <c r="I9" s="202">
        <f>'[2]08'!J11</f>
        <v>0</v>
      </c>
      <c r="J9" s="202">
        <f>'[2]08'!K11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'[2]08'!B12</f>
        <v>84</v>
      </c>
      <c r="C10" s="202">
        <f>'[2]08'!C12</f>
        <v>0</v>
      </c>
      <c r="D10" s="202">
        <f>'[2]08'!D12</f>
        <v>0</v>
      </c>
      <c r="E10" s="202">
        <f>'[2]08'!E12</f>
        <v>0</v>
      </c>
      <c r="F10" s="15">
        <f t="shared" si="6"/>
        <v>84</v>
      </c>
      <c r="G10" s="201">
        <f>'[2]08'!H12</f>
        <v>35</v>
      </c>
      <c r="H10" s="202">
        <f>'[2]08'!I12</f>
        <v>0</v>
      </c>
      <c r="I10" s="202">
        <f>'[2]08'!J12</f>
        <v>0</v>
      </c>
      <c r="J10" s="202">
        <f>'[2]08'!K12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'[2]08'!B13</f>
        <v>84</v>
      </c>
      <c r="C11" s="202">
        <f>'[2]08'!C13</f>
        <v>0</v>
      </c>
      <c r="D11" s="202">
        <f>'[2]08'!D13</f>
        <v>0</v>
      </c>
      <c r="E11" s="202">
        <f>'[2]08'!E13</f>
        <v>0</v>
      </c>
      <c r="F11" s="15">
        <f t="shared" si="6"/>
        <v>84</v>
      </c>
      <c r="G11" s="201">
        <f>'[2]08'!H13</f>
        <v>36</v>
      </c>
      <c r="H11" s="202">
        <f>'[2]08'!I13</f>
        <v>0</v>
      </c>
      <c r="I11" s="202">
        <f>'[2]08'!J13</f>
        <v>0</v>
      </c>
      <c r="J11" s="202">
        <f>'[2]08'!K13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'[2]08'!B14</f>
        <v>84</v>
      </c>
      <c r="C12" s="202">
        <f>'[2]08'!C14</f>
        <v>0</v>
      </c>
      <c r="D12" s="202">
        <f>'[2]08'!D14</f>
        <v>0</v>
      </c>
      <c r="E12" s="202">
        <f>'[2]08'!E14</f>
        <v>0</v>
      </c>
      <c r="F12" s="15">
        <f t="shared" si="6"/>
        <v>84</v>
      </c>
      <c r="G12" s="201">
        <f>'[2]08'!H14</f>
        <v>36</v>
      </c>
      <c r="H12" s="202">
        <f>'[2]08'!I14</f>
        <v>0</v>
      </c>
      <c r="I12" s="202">
        <f>'[2]08'!J14</f>
        <v>0</v>
      </c>
      <c r="J12" s="202">
        <f>'[2]08'!K14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'[2]08'!B15</f>
        <v>84</v>
      </c>
      <c r="C13" s="202">
        <f>'[2]08'!C15</f>
        <v>0</v>
      </c>
      <c r="D13" s="202">
        <f>'[2]08'!D15</f>
        <v>0</v>
      </c>
      <c r="E13" s="202">
        <f>'[2]08'!E15</f>
        <v>0</v>
      </c>
      <c r="F13" s="15">
        <f t="shared" si="6"/>
        <v>84</v>
      </c>
      <c r="G13" s="201">
        <f>'[2]08'!H15</f>
        <v>36</v>
      </c>
      <c r="H13" s="202">
        <f>'[2]08'!I15</f>
        <v>0</v>
      </c>
      <c r="I13" s="202">
        <f>'[2]08'!J15</f>
        <v>0</v>
      </c>
      <c r="J13" s="202">
        <f>'[2]08'!K15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'[2]08'!B16</f>
        <v>84</v>
      </c>
      <c r="C14" s="202">
        <f>'[2]08'!C16</f>
        <v>0</v>
      </c>
      <c r="D14" s="202">
        <f>'[2]08'!D16</f>
        <v>0</v>
      </c>
      <c r="E14" s="202">
        <f>'[2]08'!E16</f>
        <v>0</v>
      </c>
      <c r="F14" s="15">
        <f t="shared" si="6"/>
        <v>84</v>
      </c>
      <c r="G14" s="201">
        <f>'[2]08'!H16</f>
        <v>36</v>
      </c>
      <c r="H14" s="202">
        <f>'[2]08'!I16</f>
        <v>0</v>
      </c>
      <c r="I14" s="202">
        <f>'[2]08'!J16</f>
        <v>0</v>
      </c>
      <c r="J14" s="202">
        <f>'[2]08'!K16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'[2]08'!B17</f>
        <v>84</v>
      </c>
      <c r="C15" s="202">
        <f>'[2]08'!C17</f>
        <v>0</v>
      </c>
      <c r="D15" s="202">
        <f>'[2]08'!D17</f>
        <v>0</v>
      </c>
      <c r="E15" s="202">
        <f>'[2]08'!E17</f>
        <v>0</v>
      </c>
      <c r="F15" s="15">
        <f t="shared" si="6"/>
        <v>84</v>
      </c>
      <c r="G15" s="201">
        <f>'[2]08'!H17</f>
        <v>35</v>
      </c>
      <c r="H15" s="202">
        <f>'[2]08'!I17</f>
        <v>0</v>
      </c>
      <c r="I15" s="202">
        <f>'[2]08'!J17</f>
        <v>0</v>
      </c>
      <c r="J15" s="202">
        <f>'[2]08'!K17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'[2]08'!B18</f>
        <v>84</v>
      </c>
      <c r="C16" s="202">
        <f>'[2]08'!C18</f>
        <v>0</v>
      </c>
      <c r="D16" s="202">
        <f>'[2]08'!D18</f>
        <v>0</v>
      </c>
      <c r="E16" s="202">
        <f>'[2]08'!E18</f>
        <v>0</v>
      </c>
      <c r="F16" s="15">
        <f t="shared" si="6"/>
        <v>84</v>
      </c>
      <c r="G16" s="201">
        <f>'[2]08'!H18</f>
        <v>35</v>
      </c>
      <c r="H16" s="202">
        <f>'[2]08'!I18</f>
        <v>0</v>
      </c>
      <c r="I16" s="202">
        <f>'[2]08'!J18</f>
        <v>0</v>
      </c>
      <c r="J16" s="202">
        <f>'[2]08'!K18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'[2]08'!B19</f>
        <v>84</v>
      </c>
      <c r="C17" s="202">
        <f>'[2]08'!C19</f>
        <v>0</v>
      </c>
      <c r="D17" s="202">
        <f>'[2]08'!D19</f>
        <v>0</v>
      </c>
      <c r="E17" s="202">
        <f>'[2]08'!E19</f>
        <v>0</v>
      </c>
      <c r="F17" s="15">
        <f t="shared" si="6"/>
        <v>84</v>
      </c>
      <c r="G17" s="201">
        <f>'[2]08'!H19</f>
        <v>35</v>
      </c>
      <c r="H17" s="202">
        <f>'[2]08'!I19</f>
        <v>0</v>
      </c>
      <c r="I17" s="202">
        <f>'[2]08'!J19</f>
        <v>0</v>
      </c>
      <c r="J17" s="202">
        <f>'[2]08'!K19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'[2]08'!B20</f>
        <v>84</v>
      </c>
      <c r="C18" s="202">
        <f>'[2]08'!C20</f>
        <v>0</v>
      </c>
      <c r="D18" s="202">
        <f>'[2]08'!D20</f>
        <v>0</v>
      </c>
      <c r="E18" s="202">
        <f>'[2]08'!E20</f>
        <v>0</v>
      </c>
      <c r="F18" s="15">
        <f t="shared" si="6"/>
        <v>84</v>
      </c>
      <c r="G18" s="201">
        <f>'[2]08'!H20</f>
        <v>35</v>
      </c>
      <c r="H18" s="202">
        <f>'[2]08'!I20</f>
        <v>0</v>
      </c>
      <c r="I18" s="202">
        <f>'[2]08'!J20</f>
        <v>0</v>
      </c>
      <c r="J18" s="202">
        <f>'[2]08'!K20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'[2]08'!B21</f>
        <v>84</v>
      </c>
      <c r="C19" s="202">
        <f>'[2]08'!C21</f>
        <v>0</v>
      </c>
      <c r="D19" s="202">
        <f>'[2]08'!D21</f>
        <v>0</v>
      </c>
      <c r="E19" s="202">
        <f>'[2]08'!E21</f>
        <v>0</v>
      </c>
      <c r="F19" s="15">
        <f t="shared" si="6"/>
        <v>84</v>
      </c>
      <c r="G19" s="201">
        <f>'[2]08'!H21</f>
        <v>35</v>
      </c>
      <c r="H19" s="202">
        <f>'[2]08'!I21</f>
        <v>0</v>
      </c>
      <c r="I19" s="202">
        <f>'[2]08'!J21</f>
        <v>0</v>
      </c>
      <c r="J19" s="202">
        <f>'[2]08'!K21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'[2]08'!B22</f>
        <v>84</v>
      </c>
      <c r="C20" s="202">
        <f>'[2]08'!C22</f>
        <v>0</v>
      </c>
      <c r="D20" s="202">
        <f>'[2]08'!D22</f>
        <v>0</v>
      </c>
      <c r="E20" s="202">
        <f>'[2]08'!E22</f>
        <v>0</v>
      </c>
      <c r="F20" s="15">
        <f t="shared" si="6"/>
        <v>84</v>
      </c>
      <c r="G20" s="201">
        <f>'[2]08'!H22</f>
        <v>35</v>
      </c>
      <c r="H20" s="202">
        <f>'[2]08'!I22</f>
        <v>0</v>
      </c>
      <c r="I20" s="202">
        <f>'[2]08'!J22</f>
        <v>0</v>
      </c>
      <c r="J20" s="202">
        <f>'[2]08'!K22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'[2]08'!B23</f>
        <v>84</v>
      </c>
      <c r="C21" s="202">
        <f>'[2]08'!C23</f>
        <v>0</v>
      </c>
      <c r="D21" s="202">
        <f>'[2]08'!D23</f>
        <v>0</v>
      </c>
      <c r="E21" s="202">
        <f>'[2]08'!E23</f>
        <v>0</v>
      </c>
      <c r="F21" s="15">
        <f t="shared" si="6"/>
        <v>84</v>
      </c>
      <c r="G21" s="201">
        <f>'[2]08'!H23</f>
        <v>35</v>
      </c>
      <c r="H21" s="202">
        <f>'[2]08'!I23</f>
        <v>0</v>
      </c>
      <c r="I21" s="202">
        <f>'[2]08'!J23</f>
        <v>0</v>
      </c>
      <c r="J21" s="202">
        <f>'[2]08'!K23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1">
        <f>'[2]08'!B24</f>
        <v>84</v>
      </c>
      <c r="C22" s="202">
        <f>'[2]08'!C24</f>
        <v>0</v>
      </c>
      <c r="D22" s="202">
        <f>'[2]08'!D24</f>
        <v>0</v>
      </c>
      <c r="E22" s="202">
        <f>'[2]08'!E24</f>
        <v>0</v>
      </c>
      <c r="F22" s="15">
        <f t="shared" si="6"/>
        <v>84</v>
      </c>
      <c r="G22" s="201">
        <f>'[2]08'!H24</f>
        <v>35</v>
      </c>
      <c r="H22" s="202">
        <f>'[2]08'!I24</f>
        <v>0</v>
      </c>
      <c r="I22" s="202">
        <f>'[2]08'!J24</f>
        <v>0</v>
      </c>
      <c r="J22" s="202">
        <f>'[2]08'!K24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1">
        <f>'[2]08'!B25</f>
        <v>84</v>
      </c>
      <c r="C23" s="202">
        <f>'[2]08'!C25</f>
        <v>0</v>
      </c>
      <c r="D23" s="202">
        <f>'[2]08'!D25</f>
        <v>0</v>
      </c>
      <c r="E23" s="202">
        <f>'[2]08'!E25</f>
        <v>0</v>
      </c>
      <c r="F23" s="15">
        <f t="shared" si="6"/>
        <v>84</v>
      </c>
      <c r="G23" s="201">
        <f>'[2]08'!H25</f>
        <v>35</v>
      </c>
      <c r="H23" s="202">
        <f>'[2]08'!I25</f>
        <v>0</v>
      </c>
      <c r="I23" s="202">
        <f>'[2]08'!J25</f>
        <v>0</v>
      </c>
      <c r="J23" s="202">
        <f>'[2]08'!K25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1">
        <f>'[2]08'!B26</f>
        <v>84</v>
      </c>
      <c r="C24" s="202">
        <f>'[2]08'!C26</f>
        <v>0</v>
      </c>
      <c r="D24" s="202">
        <f>'[2]08'!D26</f>
        <v>0</v>
      </c>
      <c r="E24" s="202">
        <f>'[2]08'!E26</f>
        <v>0</v>
      </c>
      <c r="F24" s="15">
        <f t="shared" si="6"/>
        <v>84</v>
      </c>
      <c r="G24" s="201">
        <f>'[2]08'!H26</f>
        <v>35</v>
      </c>
      <c r="H24" s="202">
        <f>'[2]08'!I26</f>
        <v>0</v>
      </c>
      <c r="I24" s="202">
        <f>'[2]08'!J26</f>
        <v>0</v>
      </c>
      <c r="J24" s="202">
        <f>'[2]08'!K26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1">
        <f>'[2]08'!B27</f>
        <v>84</v>
      </c>
      <c r="C25" s="202">
        <f>'[2]08'!C27</f>
        <v>0</v>
      </c>
      <c r="D25" s="202">
        <f>'[2]08'!D27</f>
        <v>0</v>
      </c>
      <c r="E25" s="202">
        <f>'[2]08'!E27</f>
        <v>0</v>
      </c>
      <c r="F25" s="15">
        <f t="shared" si="6"/>
        <v>84</v>
      </c>
      <c r="G25" s="201">
        <f>'[2]08'!H27</f>
        <v>35</v>
      </c>
      <c r="H25" s="202">
        <f>'[2]08'!I27</f>
        <v>0</v>
      </c>
      <c r="I25" s="202">
        <f>'[2]08'!J27</f>
        <v>0</v>
      </c>
      <c r="J25" s="202">
        <f>'[2]08'!K27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1">
        <f>'[2]08'!B28</f>
        <v>84</v>
      </c>
      <c r="C26" s="202">
        <f>'[2]08'!C28</f>
        <v>0</v>
      </c>
      <c r="D26" s="202">
        <f>'[2]08'!D28</f>
        <v>0</v>
      </c>
      <c r="E26" s="202">
        <f>'[2]08'!E28</f>
        <v>0</v>
      </c>
      <c r="F26" s="15">
        <f t="shared" si="6"/>
        <v>84</v>
      </c>
      <c r="G26" s="201">
        <f>'[2]08'!H28</f>
        <v>35</v>
      </c>
      <c r="H26" s="202">
        <f>'[2]08'!I28</f>
        <v>0</v>
      </c>
      <c r="I26" s="202">
        <f>'[2]08'!J28</f>
        <v>0</v>
      </c>
      <c r="J26" s="202">
        <f>'[2]08'!K28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1">
        <f>'[2]08'!B29</f>
        <v>84</v>
      </c>
      <c r="C27" s="202">
        <f>'[2]08'!C29</f>
        <v>0</v>
      </c>
      <c r="D27" s="202">
        <f>'[2]08'!D29</f>
        <v>0</v>
      </c>
      <c r="E27" s="202">
        <f>'[2]08'!E29</f>
        <v>0</v>
      </c>
      <c r="F27" s="15">
        <f t="shared" si="6"/>
        <v>84</v>
      </c>
      <c r="G27" s="201">
        <f>'[2]08'!H29</f>
        <v>35</v>
      </c>
      <c r="H27" s="202">
        <f>'[2]08'!I29</f>
        <v>0</v>
      </c>
      <c r="I27" s="202">
        <f>'[2]08'!J29</f>
        <v>0</v>
      </c>
      <c r="J27" s="202">
        <f>'[2]08'!K29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1">
        <f>'[2]08'!B30</f>
        <v>84</v>
      </c>
      <c r="C28" s="202">
        <f>'[2]08'!C30</f>
        <v>0</v>
      </c>
      <c r="D28" s="202">
        <f>'[2]08'!D30</f>
        <v>0</v>
      </c>
      <c r="E28" s="202">
        <f>'[2]08'!E30</f>
        <v>0</v>
      </c>
      <c r="F28" s="15">
        <f t="shared" si="6"/>
        <v>84</v>
      </c>
      <c r="G28" s="201">
        <f>'[2]08'!H30</f>
        <v>35</v>
      </c>
      <c r="H28" s="202">
        <f>'[2]08'!I30</f>
        <v>0</v>
      </c>
      <c r="I28" s="202">
        <f>'[2]08'!J30</f>
        <v>0</v>
      </c>
      <c r="J28" s="202">
        <f>'[2]08'!K30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1">
        <f>'[2]08'!B31</f>
        <v>84</v>
      </c>
      <c r="C29" s="202">
        <f>'[2]08'!C31</f>
        <v>0</v>
      </c>
      <c r="D29" s="202">
        <f>'[2]08'!D31</f>
        <v>0</v>
      </c>
      <c r="E29" s="202">
        <f>'[2]08'!E31</f>
        <v>0</v>
      </c>
      <c r="F29" s="15">
        <f t="shared" si="6"/>
        <v>84</v>
      </c>
      <c r="G29" s="201">
        <f>'[2]08'!H31</f>
        <v>35</v>
      </c>
      <c r="H29" s="202">
        <f>'[2]08'!I31</f>
        <v>0</v>
      </c>
      <c r="I29" s="202">
        <f>'[2]08'!J31</f>
        <v>0</v>
      </c>
      <c r="J29" s="202">
        <f>'[2]08'!K31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1">
        <f>'[2]08'!B32</f>
        <v>84</v>
      </c>
      <c r="C30" s="202">
        <f>'[2]08'!C32</f>
        <v>0</v>
      </c>
      <c r="D30" s="202">
        <f>'[2]08'!D32</f>
        <v>0</v>
      </c>
      <c r="E30" s="202">
        <f>'[2]08'!E32</f>
        <v>0</v>
      </c>
      <c r="F30" s="15">
        <f t="shared" si="6"/>
        <v>84</v>
      </c>
      <c r="G30" s="201">
        <f>'[2]08'!H32</f>
        <v>35</v>
      </c>
      <c r="H30" s="202">
        <f>'[2]08'!I32</f>
        <v>0</v>
      </c>
      <c r="I30" s="202">
        <f>'[2]08'!J32</f>
        <v>0</v>
      </c>
      <c r="J30" s="202">
        <f>'[2]08'!K32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1">
        <f>'[2]08'!B33</f>
        <v>84</v>
      </c>
      <c r="C31" s="202">
        <f>'[2]08'!C33</f>
        <v>0</v>
      </c>
      <c r="D31" s="202">
        <f>'[2]08'!D33</f>
        <v>0</v>
      </c>
      <c r="E31" s="202">
        <f>'[2]08'!E33</f>
        <v>0</v>
      </c>
      <c r="F31" s="15">
        <f t="shared" si="6"/>
        <v>84</v>
      </c>
      <c r="G31" s="201">
        <f>'[2]08'!H33</f>
        <v>35</v>
      </c>
      <c r="H31" s="202">
        <f>'[2]08'!I33</f>
        <v>0</v>
      </c>
      <c r="I31" s="202">
        <f>'[2]08'!J33</f>
        <v>0</v>
      </c>
      <c r="J31" s="202">
        <f>'[2]08'!K33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1">
        <f>'[2]08'!B34</f>
        <v>84</v>
      </c>
      <c r="C32" s="202">
        <f>'[2]08'!C34</f>
        <v>0</v>
      </c>
      <c r="D32" s="202">
        <f>'[2]08'!D34</f>
        <v>0</v>
      </c>
      <c r="E32" s="202">
        <f>'[2]08'!E34</f>
        <v>0</v>
      </c>
      <c r="F32" s="15">
        <f t="shared" si="6"/>
        <v>84</v>
      </c>
      <c r="G32" s="201">
        <f>'[2]08'!H34</f>
        <v>35</v>
      </c>
      <c r="H32" s="202">
        <f>'[2]08'!I34</f>
        <v>0</v>
      </c>
      <c r="I32" s="202">
        <f>'[2]08'!J34</f>
        <v>0</v>
      </c>
      <c r="J32" s="202">
        <f>'[2]08'!K34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1">
        <f>'[2]08'!B35</f>
        <v>84</v>
      </c>
      <c r="C33" s="202">
        <f>'[2]08'!C35</f>
        <v>0</v>
      </c>
      <c r="D33" s="202">
        <f>'[2]08'!D35</f>
        <v>0</v>
      </c>
      <c r="E33" s="202">
        <f>'[2]08'!E35</f>
        <v>0</v>
      </c>
      <c r="F33" s="15">
        <f t="shared" si="6"/>
        <v>84</v>
      </c>
      <c r="G33" s="201">
        <f>'[2]08'!H35</f>
        <v>35</v>
      </c>
      <c r="H33" s="202">
        <f>'[2]08'!I35</f>
        <v>0</v>
      </c>
      <c r="I33" s="202">
        <f>'[2]08'!J35</f>
        <v>0</v>
      </c>
      <c r="J33" s="202">
        <f>'[2]08'!K35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1">
        <f>'[2]08'!B36</f>
        <v>84</v>
      </c>
      <c r="C34" s="202">
        <f>'[2]08'!C36</f>
        <v>0</v>
      </c>
      <c r="D34" s="202">
        <f>'[2]08'!D36</f>
        <v>0</v>
      </c>
      <c r="E34" s="202">
        <f>'[2]08'!E36</f>
        <v>0</v>
      </c>
      <c r="F34" s="15">
        <f t="shared" si="6"/>
        <v>84</v>
      </c>
      <c r="G34" s="201">
        <f>'[2]08'!H36</f>
        <v>36</v>
      </c>
      <c r="H34" s="202">
        <f>'[2]08'!I36</f>
        <v>0</v>
      </c>
      <c r="I34" s="202">
        <f>'[2]08'!J36</f>
        <v>0</v>
      </c>
      <c r="J34" s="202">
        <f>'[2]08'!K36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'[2]08'!B37</f>
        <v>84</v>
      </c>
      <c r="C35" s="202">
        <f>'[2]08'!C37</f>
        <v>0</v>
      </c>
      <c r="D35" s="202">
        <f>'[2]08'!D37</f>
        <v>0</v>
      </c>
      <c r="E35" s="202">
        <f>'[2]08'!E37</f>
        <v>0</v>
      </c>
      <c r="F35" s="15">
        <f t="shared" si="6"/>
        <v>84</v>
      </c>
      <c r="G35" s="201">
        <f>'[2]08'!H37</f>
        <v>36</v>
      </c>
      <c r="H35" s="202">
        <f>'[2]08'!I37</f>
        <v>0</v>
      </c>
      <c r="I35" s="202">
        <f>'[2]08'!J37</f>
        <v>0</v>
      </c>
      <c r="J35" s="202">
        <f>'[2]08'!K37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'[2]08'!B38</f>
        <v>84</v>
      </c>
      <c r="C36" s="202">
        <f>'[2]08'!C38</f>
        <v>0</v>
      </c>
      <c r="D36" s="202">
        <f>'[2]08'!D38</f>
        <v>0</v>
      </c>
      <c r="E36" s="202">
        <f>'[2]08'!E38</f>
        <v>0</v>
      </c>
      <c r="F36" s="15">
        <f t="shared" si="6"/>
        <v>84</v>
      </c>
      <c r="G36" s="201">
        <f>'[2]08'!H38</f>
        <v>36</v>
      </c>
      <c r="H36" s="202">
        <f>'[2]08'!I38</f>
        <v>0</v>
      </c>
      <c r="I36" s="202">
        <f>'[2]08'!J38</f>
        <v>0</v>
      </c>
      <c r="J36" s="202">
        <f>'[2]08'!K38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1">
        <f>'[2]08'!B39</f>
        <v>84</v>
      </c>
      <c r="C37" s="202">
        <f>'[2]08'!C39</f>
        <v>0</v>
      </c>
      <c r="D37" s="202">
        <f>'[2]08'!D39</f>
        <v>0</v>
      </c>
      <c r="E37" s="202">
        <f>'[2]08'!E39</f>
        <v>0</v>
      </c>
      <c r="F37" s="15">
        <f t="shared" si="6"/>
        <v>84</v>
      </c>
      <c r="G37" s="201">
        <f>'[2]08'!H39</f>
        <v>36</v>
      </c>
      <c r="H37" s="202">
        <f>'[2]08'!I39</f>
        <v>0</v>
      </c>
      <c r="I37" s="202">
        <f>'[2]08'!J39</f>
        <v>0</v>
      </c>
      <c r="J37" s="202">
        <f>'[2]08'!K39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'[2]08'!B40</f>
        <v>84</v>
      </c>
      <c r="C38" s="202">
        <f>'[2]08'!C40</f>
        <v>0</v>
      </c>
      <c r="D38" s="202">
        <f>'[2]08'!D40</f>
        <v>0</v>
      </c>
      <c r="E38" s="202">
        <f>'[2]08'!E40</f>
        <v>0</v>
      </c>
      <c r="F38" s="15">
        <f t="shared" si="6"/>
        <v>84</v>
      </c>
      <c r="G38" s="201">
        <f>'[2]08'!H40</f>
        <v>36</v>
      </c>
      <c r="H38" s="202">
        <f>'[2]08'!I40</f>
        <v>0</v>
      </c>
      <c r="I38" s="202">
        <f>'[2]08'!J40</f>
        <v>0</v>
      </c>
      <c r="J38" s="202">
        <f>'[2]08'!K40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'[2]08'!B41</f>
        <v>84</v>
      </c>
      <c r="C39" s="202">
        <f>'[2]08'!C41</f>
        <v>0</v>
      </c>
      <c r="D39" s="202">
        <f>'[2]08'!D41</f>
        <v>0</v>
      </c>
      <c r="E39" s="202">
        <f>'[2]08'!E41</f>
        <v>0</v>
      </c>
      <c r="F39" s="15">
        <f t="shared" si="6"/>
        <v>84</v>
      </c>
      <c r="G39" s="201">
        <f>'[2]08'!H41</f>
        <v>36</v>
      </c>
      <c r="H39" s="202">
        <f>'[2]08'!I41</f>
        <v>0</v>
      </c>
      <c r="I39" s="202">
        <f>'[2]08'!J41</f>
        <v>0</v>
      </c>
      <c r="J39" s="202">
        <f>'[2]08'!K41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1">
        <f>'[2]08'!B42</f>
        <v>84</v>
      </c>
      <c r="C40" s="202">
        <f>'[2]08'!C42</f>
        <v>0</v>
      </c>
      <c r="D40" s="202">
        <f>'[2]08'!D42</f>
        <v>0</v>
      </c>
      <c r="E40" s="202">
        <f>'[2]08'!E42</f>
        <v>0</v>
      </c>
      <c r="F40" s="15">
        <f t="shared" si="6"/>
        <v>84</v>
      </c>
      <c r="G40" s="201">
        <f>'[2]08'!H42</f>
        <v>36</v>
      </c>
      <c r="H40" s="202">
        <f>'[2]08'!I42</f>
        <v>0</v>
      </c>
      <c r="I40" s="202">
        <f>'[2]08'!J42</f>
        <v>0</v>
      </c>
      <c r="J40" s="202">
        <f>'[2]08'!K42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1">
        <f>'[2]08'!B43</f>
        <v>84</v>
      </c>
      <c r="C41" s="202">
        <f>'[2]08'!C43</f>
        <v>0</v>
      </c>
      <c r="D41" s="202">
        <f>'[2]08'!D43</f>
        <v>0</v>
      </c>
      <c r="E41" s="202">
        <f>'[2]08'!E43</f>
        <v>0</v>
      </c>
      <c r="F41" s="15">
        <f t="shared" si="6"/>
        <v>84</v>
      </c>
      <c r="G41" s="201">
        <f>'[2]08'!H43</f>
        <v>36</v>
      </c>
      <c r="H41" s="202">
        <f>'[2]08'!I43</f>
        <v>0</v>
      </c>
      <c r="I41" s="202">
        <f>'[2]08'!J43</f>
        <v>0</v>
      </c>
      <c r="J41" s="202">
        <f>'[2]08'!K43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1">
        <f>'[2]08'!B44</f>
        <v>84</v>
      </c>
      <c r="C42" s="202">
        <f>'[2]08'!C44</f>
        <v>0</v>
      </c>
      <c r="D42" s="202">
        <f>'[2]08'!D44</f>
        <v>0</v>
      </c>
      <c r="E42" s="202">
        <f>'[2]08'!E44</f>
        <v>0</v>
      </c>
      <c r="F42" s="15">
        <f t="shared" si="6"/>
        <v>84</v>
      </c>
      <c r="G42" s="201">
        <f>'[2]08'!H44</f>
        <v>36</v>
      </c>
      <c r="H42" s="202">
        <f>'[2]08'!I44</f>
        <v>0</v>
      </c>
      <c r="I42" s="202">
        <f>'[2]08'!J44</f>
        <v>0</v>
      </c>
      <c r="J42" s="202">
        <f>'[2]08'!K44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1">
        <f>'[2]08'!B45</f>
        <v>84</v>
      </c>
      <c r="C43" s="202">
        <f>'[2]08'!C45</f>
        <v>0</v>
      </c>
      <c r="D43" s="202">
        <f>'[2]08'!D45</f>
        <v>0</v>
      </c>
      <c r="E43" s="202">
        <f>'[2]08'!E45</f>
        <v>0</v>
      </c>
      <c r="F43" s="15">
        <f t="shared" si="6"/>
        <v>84</v>
      </c>
      <c r="G43" s="201">
        <f>'[2]08'!H45</f>
        <v>36</v>
      </c>
      <c r="H43" s="202">
        <f>'[2]08'!I45</f>
        <v>0</v>
      </c>
      <c r="I43" s="202">
        <f>'[2]08'!J45</f>
        <v>0</v>
      </c>
      <c r="J43" s="202">
        <f>'[2]08'!K45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1">
        <f>'[2]08'!B46</f>
        <v>84</v>
      </c>
      <c r="C44" s="202">
        <f>'[2]08'!C46</f>
        <v>0</v>
      </c>
      <c r="D44" s="202">
        <f>'[2]08'!D46</f>
        <v>0</v>
      </c>
      <c r="E44" s="202">
        <f>'[2]08'!E46</f>
        <v>0</v>
      </c>
      <c r="F44" s="15">
        <f t="shared" si="6"/>
        <v>84</v>
      </c>
      <c r="G44" s="201">
        <f>'[2]08'!H46</f>
        <v>36</v>
      </c>
      <c r="H44" s="202">
        <f>'[2]08'!I46</f>
        <v>0</v>
      </c>
      <c r="I44" s="202">
        <f>'[2]08'!J46</f>
        <v>0</v>
      </c>
      <c r="J44" s="202">
        <f>'[2]08'!K46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1">
        <f>'[2]08'!B47</f>
        <v>84</v>
      </c>
      <c r="C45" s="202">
        <f>'[2]08'!C47</f>
        <v>0</v>
      </c>
      <c r="D45" s="202">
        <f>'[2]08'!D47</f>
        <v>0</v>
      </c>
      <c r="E45" s="202">
        <f>'[2]08'!E47</f>
        <v>0</v>
      </c>
      <c r="F45" s="15">
        <f t="shared" si="6"/>
        <v>84</v>
      </c>
      <c r="G45" s="201">
        <f>'[2]08'!H47</f>
        <v>35</v>
      </c>
      <c r="H45" s="202">
        <f>'[2]08'!I47</f>
        <v>0</v>
      </c>
      <c r="I45" s="202">
        <f>'[2]08'!J47</f>
        <v>0</v>
      </c>
      <c r="J45" s="202">
        <f>'[2]08'!K47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1">
        <f>'[2]08'!B48</f>
        <v>84</v>
      </c>
      <c r="C46" s="202">
        <f>'[2]08'!C48</f>
        <v>0</v>
      </c>
      <c r="D46" s="202">
        <f>'[2]08'!D48</f>
        <v>0</v>
      </c>
      <c r="E46" s="202">
        <f>'[2]08'!E48</f>
        <v>0</v>
      </c>
      <c r="F46" s="15">
        <f t="shared" si="6"/>
        <v>84</v>
      </c>
      <c r="G46" s="201">
        <f>'[2]08'!H48</f>
        <v>34</v>
      </c>
      <c r="H46" s="202">
        <f>'[2]08'!I48</f>
        <v>0</v>
      </c>
      <c r="I46" s="202">
        <f>'[2]08'!J48</f>
        <v>0</v>
      </c>
      <c r="J46" s="202">
        <f>'[2]08'!K48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1">
        <f>'[2]08'!B49</f>
        <v>84</v>
      </c>
      <c r="C47" s="202">
        <f>'[2]08'!C49</f>
        <v>0</v>
      </c>
      <c r="D47" s="202">
        <f>'[2]08'!D49</f>
        <v>0</v>
      </c>
      <c r="E47" s="202">
        <f>'[2]08'!E49</f>
        <v>0</v>
      </c>
      <c r="F47" s="15">
        <f t="shared" si="6"/>
        <v>84</v>
      </c>
      <c r="G47" s="201">
        <f>'[2]08'!H49</f>
        <v>34</v>
      </c>
      <c r="H47" s="202">
        <f>'[2]08'!I49</f>
        <v>0</v>
      </c>
      <c r="I47" s="202">
        <f>'[2]08'!J49</f>
        <v>0</v>
      </c>
      <c r="J47" s="202">
        <f>'[2]08'!K49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1">
        <f>'[2]08'!B50</f>
        <v>84</v>
      </c>
      <c r="C48" s="202">
        <f>'[2]08'!C50</f>
        <v>0</v>
      </c>
      <c r="D48" s="202">
        <f>'[2]08'!D50</f>
        <v>0</v>
      </c>
      <c r="E48" s="202">
        <f>'[2]08'!E50</f>
        <v>0</v>
      </c>
      <c r="F48" s="15">
        <f t="shared" si="6"/>
        <v>84</v>
      </c>
      <c r="G48" s="201">
        <f>'[2]08'!H50</f>
        <v>34</v>
      </c>
      <c r="H48" s="202">
        <f>'[2]08'!I50</f>
        <v>0</v>
      </c>
      <c r="I48" s="202">
        <f>'[2]08'!J50</f>
        <v>0</v>
      </c>
      <c r="J48" s="202">
        <f>'[2]08'!K50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1">
        <f>'[2]08'!B51</f>
        <v>84</v>
      </c>
      <c r="C49" s="202">
        <f>'[2]08'!C51</f>
        <v>0</v>
      </c>
      <c r="D49" s="202">
        <f>'[2]08'!D51</f>
        <v>0</v>
      </c>
      <c r="E49" s="202">
        <f>'[2]08'!E51</f>
        <v>0</v>
      </c>
      <c r="F49" s="15">
        <f t="shared" si="6"/>
        <v>84</v>
      </c>
      <c r="G49" s="201">
        <f>'[2]08'!H51</f>
        <v>34</v>
      </c>
      <c r="H49" s="202">
        <f>'[2]08'!I51</f>
        <v>0</v>
      </c>
      <c r="I49" s="202">
        <f>'[2]08'!J51</f>
        <v>0</v>
      </c>
      <c r="J49" s="202">
        <f>'[2]08'!K51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1">
        <f>'[2]08'!B52</f>
        <v>84</v>
      </c>
      <c r="C50" s="202">
        <f>'[2]08'!C52</f>
        <v>0</v>
      </c>
      <c r="D50" s="202">
        <f>'[2]08'!D52</f>
        <v>0</v>
      </c>
      <c r="E50" s="202">
        <f>'[2]08'!E52</f>
        <v>0</v>
      </c>
      <c r="F50" s="15">
        <f t="shared" si="6"/>
        <v>84</v>
      </c>
      <c r="G50" s="201">
        <f>'[2]08'!H52</f>
        <v>34</v>
      </c>
      <c r="H50" s="202">
        <f>'[2]08'!I52</f>
        <v>0</v>
      </c>
      <c r="I50" s="202">
        <f>'[2]08'!J52</f>
        <v>0</v>
      </c>
      <c r="J50" s="202">
        <f>'[2]08'!K52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1">
        <f>'[2]08'!B53</f>
        <v>84</v>
      </c>
      <c r="C51" s="202">
        <f>'[2]08'!C53</f>
        <v>0</v>
      </c>
      <c r="D51" s="202">
        <f>'[2]08'!D53</f>
        <v>0</v>
      </c>
      <c r="E51" s="202">
        <f>'[2]08'!E53</f>
        <v>0</v>
      </c>
      <c r="F51" s="15">
        <f t="shared" si="6"/>
        <v>84</v>
      </c>
      <c r="G51" s="201">
        <f>'[2]08'!H53</f>
        <v>34</v>
      </c>
      <c r="H51" s="202">
        <f>'[2]08'!I53</f>
        <v>0</v>
      </c>
      <c r="I51" s="202">
        <f>'[2]08'!J53</f>
        <v>0</v>
      </c>
      <c r="J51" s="202">
        <f>'[2]08'!K53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1">
        <f>'[2]08'!B54</f>
        <v>84</v>
      </c>
      <c r="C52" s="202">
        <f>'[2]08'!C54</f>
        <v>0</v>
      </c>
      <c r="D52" s="202">
        <f>'[2]08'!D54</f>
        <v>0</v>
      </c>
      <c r="E52" s="202">
        <f>'[2]08'!E54</f>
        <v>0</v>
      </c>
      <c r="F52" s="15">
        <f t="shared" si="6"/>
        <v>84</v>
      </c>
      <c r="G52" s="201">
        <f>'[2]08'!H54</f>
        <v>34</v>
      </c>
      <c r="H52" s="202">
        <f>'[2]08'!I54</f>
        <v>0</v>
      </c>
      <c r="I52" s="202">
        <f>'[2]08'!J54</f>
        <v>0</v>
      </c>
      <c r="J52" s="202">
        <f>'[2]08'!K54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1">
        <f>'[2]08'!B55</f>
        <v>84</v>
      </c>
      <c r="C53" s="202">
        <f>'[2]08'!C55</f>
        <v>0</v>
      </c>
      <c r="D53" s="202">
        <f>'[2]08'!D55</f>
        <v>0</v>
      </c>
      <c r="E53" s="202">
        <f>'[2]08'!E55</f>
        <v>0</v>
      </c>
      <c r="F53" s="15">
        <f t="shared" si="6"/>
        <v>84</v>
      </c>
      <c r="G53" s="201">
        <f>'[2]08'!H55</f>
        <v>34</v>
      </c>
      <c r="H53" s="202">
        <f>'[2]08'!I55</f>
        <v>0</v>
      </c>
      <c r="I53" s="202">
        <f>'[2]08'!J55</f>
        <v>0</v>
      </c>
      <c r="J53" s="202">
        <f>'[2]08'!K55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1">
        <f>'[2]08'!B56</f>
        <v>84</v>
      </c>
      <c r="C54" s="202">
        <f>'[2]08'!C56</f>
        <v>0</v>
      </c>
      <c r="D54" s="202">
        <f>'[2]08'!D56</f>
        <v>0</v>
      </c>
      <c r="E54" s="202">
        <f>'[2]08'!E56</f>
        <v>0</v>
      </c>
      <c r="F54" s="15">
        <f t="shared" si="6"/>
        <v>84</v>
      </c>
      <c r="G54" s="201">
        <f>'[2]08'!H56</f>
        <v>34</v>
      </c>
      <c r="H54" s="202">
        <f>'[2]08'!I56</f>
        <v>0</v>
      </c>
      <c r="I54" s="202">
        <f>'[2]08'!J56</f>
        <v>0</v>
      </c>
      <c r="J54" s="202">
        <f>'[2]08'!K56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1">
        <f>'[2]08'!B57</f>
        <v>84</v>
      </c>
      <c r="C55" s="202">
        <f>'[2]08'!C57</f>
        <v>0</v>
      </c>
      <c r="D55" s="202">
        <f>'[2]08'!D57</f>
        <v>0</v>
      </c>
      <c r="E55" s="202">
        <f>'[2]08'!E57</f>
        <v>0</v>
      </c>
      <c r="F55" s="15">
        <f t="shared" si="6"/>
        <v>84</v>
      </c>
      <c r="G55" s="201">
        <f>'[2]08'!H57</f>
        <v>34</v>
      </c>
      <c r="H55" s="202">
        <f>'[2]08'!I57</f>
        <v>0</v>
      </c>
      <c r="I55" s="202">
        <f>'[2]08'!J57</f>
        <v>0</v>
      </c>
      <c r="J55" s="202">
        <f>'[2]08'!K57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1">
        <f>'[2]08'!B58</f>
        <v>84</v>
      </c>
      <c r="C56" s="202">
        <f>'[2]08'!C58</f>
        <v>0</v>
      </c>
      <c r="D56" s="202">
        <f>'[2]08'!D58</f>
        <v>0</v>
      </c>
      <c r="E56" s="202">
        <f>'[2]08'!E58</f>
        <v>0</v>
      </c>
      <c r="F56" s="15">
        <f t="shared" si="6"/>
        <v>84</v>
      </c>
      <c r="G56" s="201">
        <f>'[2]08'!H58</f>
        <v>34</v>
      </c>
      <c r="H56" s="202">
        <f>'[2]08'!I58</f>
        <v>0</v>
      </c>
      <c r="I56" s="202">
        <f>'[2]08'!J58</f>
        <v>0</v>
      </c>
      <c r="J56" s="202">
        <f>'[2]08'!K58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1">
        <f>'[2]08'!B59</f>
        <v>84</v>
      </c>
      <c r="C57" s="202">
        <f>'[2]08'!C59</f>
        <v>0</v>
      </c>
      <c r="D57" s="202">
        <f>'[2]08'!D59</f>
        <v>0</v>
      </c>
      <c r="E57" s="202">
        <f>'[2]08'!E59</f>
        <v>0</v>
      </c>
      <c r="F57" s="15">
        <f t="shared" si="6"/>
        <v>84</v>
      </c>
      <c r="G57" s="201">
        <f>'[2]08'!H59</f>
        <v>34</v>
      </c>
      <c r="H57" s="202">
        <f>'[2]08'!I59</f>
        <v>0</v>
      </c>
      <c r="I57" s="202">
        <f>'[2]08'!J59</f>
        <v>0</v>
      </c>
      <c r="J57" s="202">
        <f>'[2]08'!K59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1">
        <f>'[2]08'!B60</f>
        <v>84</v>
      </c>
      <c r="C58" s="202">
        <f>'[2]08'!C60</f>
        <v>0</v>
      </c>
      <c r="D58" s="202">
        <f>'[2]08'!D60</f>
        <v>0</v>
      </c>
      <c r="E58" s="202">
        <f>'[2]08'!E60</f>
        <v>0</v>
      </c>
      <c r="F58" s="15">
        <f t="shared" si="6"/>
        <v>84</v>
      </c>
      <c r="G58" s="201">
        <f>'[2]08'!H60</f>
        <v>34</v>
      </c>
      <c r="H58" s="202">
        <f>'[2]08'!I60</f>
        <v>0</v>
      </c>
      <c r="I58" s="202">
        <f>'[2]08'!J60</f>
        <v>0</v>
      </c>
      <c r="J58" s="202">
        <f>'[2]08'!K60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1">
        <f>'[2]08'!B61</f>
        <v>84</v>
      </c>
      <c r="C59" s="202">
        <f>'[2]08'!C61</f>
        <v>0</v>
      </c>
      <c r="D59" s="202">
        <f>'[2]08'!D61</f>
        <v>0</v>
      </c>
      <c r="E59" s="202">
        <f>'[2]08'!E61</f>
        <v>0</v>
      </c>
      <c r="F59" s="15">
        <f t="shared" si="6"/>
        <v>84</v>
      </c>
      <c r="G59" s="201">
        <f>'[2]08'!H61</f>
        <v>34</v>
      </c>
      <c r="H59" s="202">
        <f>'[2]08'!I61</f>
        <v>0</v>
      </c>
      <c r="I59" s="202">
        <f>'[2]08'!J61</f>
        <v>0</v>
      </c>
      <c r="J59" s="202">
        <f>'[2]08'!K61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1">
        <f>'[2]08'!B62</f>
        <v>84</v>
      </c>
      <c r="C60" s="202">
        <f>'[2]08'!C62</f>
        <v>0</v>
      </c>
      <c r="D60" s="202">
        <f>'[2]08'!D62</f>
        <v>0</v>
      </c>
      <c r="E60" s="202">
        <f>'[2]08'!E62</f>
        <v>0</v>
      </c>
      <c r="F60" s="15">
        <f t="shared" si="6"/>
        <v>84</v>
      </c>
      <c r="G60" s="201">
        <f>'[2]08'!H62</f>
        <v>34</v>
      </c>
      <c r="H60" s="202">
        <f>'[2]08'!I62</f>
        <v>0</v>
      </c>
      <c r="I60" s="202">
        <f>'[2]08'!J62</f>
        <v>0</v>
      </c>
      <c r="J60" s="202">
        <f>'[2]08'!K62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1">
        <f>'[2]08'!B63</f>
        <v>84</v>
      </c>
      <c r="C61" s="202">
        <f>'[2]08'!C63</f>
        <v>0</v>
      </c>
      <c r="D61" s="202">
        <f>'[2]08'!D63</f>
        <v>0</v>
      </c>
      <c r="E61" s="202">
        <f>'[2]08'!E63</f>
        <v>0</v>
      </c>
      <c r="F61" s="15">
        <f t="shared" si="6"/>
        <v>84</v>
      </c>
      <c r="G61" s="201">
        <f>'[2]08'!H63</f>
        <v>34</v>
      </c>
      <c r="H61" s="202">
        <f>'[2]08'!I63</f>
        <v>0</v>
      </c>
      <c r="I61" s="202">
        <f>'[2]08'!J63</f>
        <v>0</v>
      </c>
      <c r="J61" s="202">
        <f>'[2]08'!K63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1">
        <f>'[2]08'!B64</f>
        <v>84</v>
      </c>
      <c r="C62" s="202">
        <f>'[2]08'!C64</f>
        <v>0</v>
      </c>
      <c r="D62" s="202">
        <f>'[2]08'!D64</f>
        <v>0</v>
      </c>
      <c r="E62" s="202">
        <f>'[2]08'!E64</f>
        <v>0</v>
      </c>
      <c r="F62" s="15">
        <f t="shared" si="6"/>
        <v>84</v>
      </c>
      <c r="G62" s="201">
        <f>'[2]08'!H64</f>
        <v>34</v>
      </c>
      <c r="H62" s="202">
        <f>'[2]08'!I64</f>
        <v>0</v>
      </c>
      <c r="I62" s="202">
        <f>'[2]08'!J64</f>
        <v>0</v>
      </c>
      <c r="J62" s="202">
        <f>'[2]08'!K64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1">
        <f>'[2]08'!B65</f>
        <v>84</v>
      </c>
      <c r="C63" s="202">
        <f>'[2]08'!C65</f>
        <v>0</v>
      </c>
      <c r="D63" s="202">
        <f>'[2]08'!D65</f>
        <v>0</v>
      </c>
      <c r="E63" s="202">
        <f>'[2]08'!E65</f>
        <v>0</v>
      </c>
      <c r="F63" s="15">
        <f t="shared" si="6"/>
        <v>84</v>
      </c>
      <c r="G63" s="201">
        <f>'[2]08'!H65</f>
        <v>33</v>
      </c>
      <c r="H63" s="202">
        <f>'[2]08'!I65</f>
        <v>0</v>
      </c>
      <c r="I63" s="202">
        <f>'[2]08'!J65</f>
        <v>0</v>
      </c>
      <c r="J63" s="202">
        <f>'[2]08'!K65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1">
        <f>'[2]08'!B66</f>
        <v>84</v>
      </c>
      <c r="C64" s="202">
        <f>'[2]08'!C66</f>
        <v>0</v>
      </c>
      <c r="D64" s="202">
        <f>'[2]08'!D66</f>
        <v>0</v>
      </c>
      <c r="E64" s="202">
        <f>'[2]08'!E66</f>
        <v>0</v>
      </c>
      <c r="F64" s="15">
        <f t="shared" si="6"/>
        <v>84</v>
      </c>
      <c r="G64" s="201">
        <f>'[2]08'!H66</f>
        <v>33</v>
      </c>
      <c r="H64" s="202">
        <f>'[2]08'!I66</f>
        <v>0</v>
      </c>
      <c r="I64" s="202">
        <f>'[2]08'!J66</f>
        <v>0</v>
      </c>
      <c r="J64" s="202">
        <f>'[2]08'!K66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1">
        <f>'[2]08'!B67</f>
        <v>84</v>
      </c>
      <c r="C65" s="202">
        <f>'[2]08'!C67</f>
        <v>0</v>
      </c>
      <c r="D65" s="202">
        <f>'[2]08'!D67</f>
        <v>0</v>
      </c>
      <c r="E65" s="202">
        <f>'[2]08'!E67</f>
        <v>0</v>
      </c>
      <c r="F65" s="15">
        <f t="shared" si="6"/>
        <v>84</v>
      </c>
      <c r="G65" s="201">
        <f>'[2]08'!H67</f>
        <v>33</v>
      </c>
      <c r="H65" s="202">
        <f>'[2]08'!I67</f>
        <v>0</v>
      </c>
      <c r="I65" s="202">
        <f>'[2]08'!J67</f>
        <v>0</v>
      </c>
      <c r="J65" s="202">
        <f>'[2]08'!K67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1">
        <f>'[2]08'!B68</f>
        <v>84</v>
      </c>
      <c r="C66" s="202">
        <f>'[2]08'!C68</f>
        <v>0</v>
      </c>
      <c r="D66" s="202">
        <f>'[2]08'!D68</f>
        <v>0</v>
      </c>
      <c r="E66" s="202">
        <f>'[2]08'!E68</f>
        <v>0</v>
      </c>
      <c r="F66" s="15">
        <f t="shared" si="6"/>
        <v>84</v>
      </c>
      <c r="G66" s="201">
        <f>'[2]08'!H68</f>
        <v>33</v>
      </c>
      <c r="H66" s="202">
        <f>'[2]08'!I68</f>
        <v>0</v>
      </c>
      <c r="I66" s="202">
        <f>'[2]08'!J68</f>
        <v>0</v>
      </c>
      <c r="J66" s="202">
        <f>'[2]08'!K68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01">
        <f>'[2]08'!B69</f>
        <v>84</v>
      </c>
      <c r="C67" s="202">
        <f>'[2]08'!C69</f>
        <v>0</v>
      </c>
      <c r="D67" s="202">
        <f>'[2]08'!D69</f>
        <v>0</v>
      </c>
      <c r="E67" s="202">
        <f>'[2]08'!E69</f>
        <v>0</v>
      </c>
      <c r="F67" s="15">
        <f t="shared" si="6"/>
        <v>84</v>
      </c>
      <c r="G67" s="201">
        <f>'[2]08'!H69</f>
        <v>33</v>
      </c>
      <c r="H67" s="202">
        <f>'[2]08'!I69</f>
        <v>0</v>
      </c>
      <c r="I67" s="202">
        <f>'[2]08'!J69</f>
        <v>0</v>
      </c>
      <c r="J67" s="202">
        <f>'[2]08'!K69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1">
        <f>'[2]08'!B70</f>
        <v>84</v>
      </c>
      <c r="C68" s="202">
        <f>'[2]08'!C70</f>
        <v>0</v>
      </c>
      <c r="D68" s="202">
        <f>'[2]08'!D70</f>
        <v>0</v>
      </c>
      <c r="E68" s="202">
        <f>'[2]08'!E70</f>
        <v>0</v>
      </c>
      <c r="F68" s="15">
        <f t="shared" si="6"/>
        <v>84</v>
      </c>
      <c r="G68" s="201">
        <f>'[2]08'!H70</f>
        <v>33</v>
      </c>
      <c r="H68" s="202">
        <f>'[2]08'!I70</f>
        <v>0</v>
      </c>
      <c r="I68" s="202">
        <f>'[2]08'!J70</f>
        <v>0</v>
      </c>
      <c r="J68" s="202">
        <f>'[2]08'!K70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01">
        <f>'[2]08'!B71</f>
        <v>84</v>
      </c>
      <c r="C69" s="202">
        <f>'[2]08'!C71</f>
        <v>0</v>
      </c>
      <c r="D69" s="202">
        <f>'[2]08'!D71</f>
        <v>0</v>
      </c>
      <c r="E69" s="202">
        <f>'[2]08'!E71</f>
        <v>0</v>
      </c>
      <c r="F69" s="15">
        <f t="shared" ref="F69:F98" si="16">SUM(B69:E69)</f>
        <v>84</v>
      </c>
      <c r="G69" s="201">
        <f>'[2]08'!H71</f>
        <v>33</v>
      </c>
      <c r="H69" s="202">
        <f>'[2]08'!I71</f>
        <v>0</v>
      </c>
      <c r="I69" s="202">
        <f>'[2]08'!J71</f>
        <v>0</v>
      </c>
      <c r="J69" s="202">
        <f>'[2]08'!K71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1">
        <f>'[2]08'!B72</f>
        <v>84</v>
      </c>
      <c r="C70" s="202">
        <f>'[2]08'!C72</f>
        <v>0</v>
      </c>
      <c r="D70" s="202">
        <f>'[2]08'!D72</f>
        <v>0</v>
      </c>
      <c r="E70" s="202">
        <f>'[2]08'!E72</f>
        <v>0</v>
      </c>
      <c r="F70" s="15">
        <f t="shared" si="16"/>
        <v>84</v>
      </c>
      <c r="G70" s="201">
        <f>'[2]08'!H72</f>
        <v>35</v>
      </c>
      <c r="H70" s="202">
        <f>'[2]08'!I72</f>
        <v>0</v>
      </c>
      <c r="I70" s="202">
        <f>'[2]08'!J72</f>
        <v>0</v>
      </c>
      <c r="J70" s="202">
        <f>'[2]08'!K72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1">
        <f>'[2]08'!B73</f>
        <v>84</v>
      </c>
      <c r="C71" s="202">
        <f>'[2]08'!C73</f>
        <v>0</v>
      </c>
      <c r="D71" s="202">
        <f>'[2]08'!D73</f>
        <v>0</v>
      </c>
      <c r="E71" s="202">
        <f>'[2]08'!E73</f>
        <v>0</v>
      </c>
      <c r="F71" s="15">
        <f t="shared" si="16"/>
        <v>84</v>
      </c>
      <c r="G71" s="201">
        <f>'[2]08'!H73</f>
        <v>35</v>
      </c>
      <c r="H71" s="202">
        <f>'[2]08'!I73</f>
        <v>0</v>
      </c>
      <c r="I71" s="202">
        <f>'[2]08'!J73</f>
        <v>0</v>
      </c>
      <c r="J71" s="202">
        <f>'[2]08'!K73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1">
        <f>'[2]08'!B74</f>
        <v>84</v>
      </c>
      <c r="C72" s="202">
        <f>'[2]08'!C74</f>
        <v>0</v>
      </c>
      <c r="D72" s="202">
        <f>'[2]08'!D74</f>
        <v>0</v>
      </c>
      <c r="E72" s="202">
        <f>'[2]08'!E74</f>
        <v>0</v>
      </c>
      <c r="F72" s="15">
        <f t="shared" si="16"/>
        <v>84</v>
      </c>
      <c r="G72" s="201">
        <f>'[2]08'!H74</f>
        <v>35</v>
      </c>
      <c r="H72" s="202">
        <f>'[2]08'!I74</f>
        <v>0</v>
      </c>
      <c r="I72" s="202">
        <f>'[2]08'!J74</f>
        <v>0</v>
      </c>
      <c r="J72" s="202">
        <f>'[2]08'!K74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1">
        <f>'[2]08'!B75</f>
        <v>84</v>
      </c>
      <c r="C73" s="202">
        <f>'[2]08'!C75</f>
        <v>0</v>
      </c>
      <c r="D73" s="202">
        <f>'[2]08'!D75</f>
        <v>0</v>
      </c>
      <c r="E73" s="202">
        <f>'[2]08'!E75</f>
        <v>0</v>
      </c>
      <c r="F73" s="15">
        <f t="shared" si="16"/>
        <v>84</v>
      </c>
      <c r="G73" s="201">
        <f>'[2]08'!H75</f>
        <v>35</v>
      </c>
      <c r="H73" s="202">
        <f>'[2]08'!I75</f>
        <v>0</v>
      </c>
      <c r="I73" s="202">
        <f>'[2]08'!J75</f>
        <v>0</v>
      </c>
      <c r="J73" s="202">
        <f>'[2]08'!K75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1">
        <f>'[2]08'!B76</f>
        <v>84</v>
      </c>
      <c r="C74" s="202">
        <f>'[2]08'!C76</f>
        <v>0</v>
      </c>
      <c r="D74" s="202">
        <f>'[2]08'!D76</f>
        <v>0</v>
      </c>
      <c r="E74" s="202">
        <f>'[2]08'!E76</f>
        <v>0</v>
      </c>
      <c r="F74" s="15">
        <f t="shared" si="16"/>
        <v>84</v>
      </c>
      <c r="G74" s="201">
        <f>'[2]08'!H76</f>
        <v>35</v>
      </c>
      <c r="H74" s="202">
        <f>'[2]08'!I76</f>
        <v>0</v>
      </c>
      <c r="I74" s="202">
        <f>'[2]08'!J76</f>
        <v>0</v>
      </c>
      <c r="J74" s="202">
        <f>'[2]08'!K76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1">
        <f>'[2]08'!B77</f>
        <v>84</v>
      </c>
      <c r="C75" s="202">
        <f>'[2]08'!C77</f>
        <v>0</v>
      </c>
      <c r="D75" s="202">
        <f>'[2]08'!D77</f>
        <v>0</v>
      </c>
      <c r="E75" s="202">
        <f>'[2]08'!E77</f>
        <v>0</v>
      </c>
      <c r="F75" s="15">
        <f t="shared" si="16"/>
        <v>84</v>
      </c>
      <c r="G75" s="201">
        <f>'[2]08'!H77</f>
        <v>35</v>
      </c>
      <c r="H75" s="202">
        <f>'[2]08'!I77</f>
        <v>0</v>
      </c>
      <c r="I75" s="202">
        <f>'[2]08'!J77</f>
        <v>0</v>
      </c>
      <c r="J75" s="202">
        <f>'[2]08'!K77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'[2]08'!B78</f>
        <v>84</v>
      </c>
      <c r="C76" s="202">
        <f>'[2]08'!C78</f>
        <v>0</v>
      </c>
      <c r="D76" s="202">
        <f>'[2]08'!D78</f>
        <v>0</v>
      </c>
      <c r="E76" s="202">
        <f>'[2]08'!E78</f>
        <v>0</v>
      </c>
      <c r="F76" s="15">
        <f t="shared" si="16"/>
        <v>84</v>
      </c>
      <c r="G76" s="201">
        <f>'[2]08'!H78</f>
        <v>35</v>
      </c>
      <c r="H76" s="202">
        <f>'[2]08'!I78</f>
        <v>0</v>
      </c>
      <c r="I76" s="202">
        <f>'[2]08'!J78</f>
        <v>0</v>
      </c>
      <c r="J76" s="202">
        <f>'[2]08'!K78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'[2]08'!B79</f>
        <v>84</v>
      </c>
      <c r="C77" s="202">
        <f>'[2]08'!C79</f>
        <v>0</v>
      </c>
      <c r="D77" s="202">
        <f>'[2]08'!D79</f>
        <v>0</v>
      </c>
      <c r="E77" s="202">
        <f>'[2]08'!E79</f>
        <v>0</v>
      </c>
      <c r="F77" s="15">
        <f t="shared" si="16"/>
        <v>84</v>
      </c>
      <c r="G77" s="201">
        <f>'[2]08'!H79</f>
        <v>35</v>
      </c>
      <c r="H77" s="202">
        <f>'[2]08'!I79</f>
        <v>0</v>
      </c>
      <c r="I77" s="202">
        <f>'[2]08'!J79</f>
        <v>0</v>
      </c>
      <c r="J77" s="202">
        <f>'[2]08'!K79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'[2]08'!B80</f>
        <v>84</v>
      </c>
      <c r="C78" s="202">
        <f>'[2]08'!C80</f>
        <v>0</v>
      </c>
      <c r="D78" s="202">
        <f>'[2]08'!D80</f>
        <v>0</v>
      </c>
      <c r="E78" s="202">
        <f>'[2]08'!E80</f>
        <v>0</v>
      </c>
      <c r="F78" s="15">
        <f t="shared" si="16"/>
        <v>84</v>
      </c>
      <c r="G78" s="201">
        <f>'[2]08'!H80</f>
        <v>35</v>
      </c>
      <c r="H78" s="202">
        <f>'[2]08'!I80</f>
        <v>0</v>
      </c>
      <c r="I78" s="202">
        <f>'[2]08'!J80</f>
        <v>0</v>
      </c>
      <c r="J78" s="202">
        <f>'[2]08'!K80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1">
        <f>'[2]08'!B81</f>
        <v>84</v>
      </c>
      <c r="C79" s="202">
        <f>'[2]08'!C81</f>
        <v>0</v>
      </c>
      <c r="D79" s="202">
        <f>'[2]08'!D81</f>
        <v>0</v>
      </c>
      <c r="E79" s="202">
        <f>'[2]08'!E81</f>
        <v>0</v>
      </c>
      <c r="F79" s="15">
        <f t="shared" si="16"/>
        <v>84</v>
      </c>
      <c r="G79" s="201">
        <f>'[2]08'!H81</f>
        <v>35</v>
      </c>
      <c r="H79" s="202">
        <f>'[2]08'!I81</f>
        <v>0</v>
      </c>
      <c r="I79" s="202">
        <f>'[2]08'!J81</f>
        <v>0</v>
      </c>
      <c r="J79" s="202">
        <f>'[2]08'!K81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'[2]08'!B82</f>
        <v>84</v>
      </c>
      <c r="C80" s="202">
        <f>'[2]08'!C82</f>
        <v>0</v>
      </c>
      <c r="D80" s="202">
        <f>'[2]08'!D82</f>
        <v>0</v>
      </c>
      <c r="E80" s="202">
        <f>'[2]08'!E82</f>
        <v>0</v>
      </c>
      <c r="F80" s="15">
        <f t="shared" si="16"/>
        <v>84</v>
      </c>
      <c r="G80" s="201">
        <f>'[2]08'!H82</f>
        <v>35</v>
      </c>
      <c r="H80" s="202">
        <f>'[2]08'!I82</f>
        <v>0</v>
      </c>
      <c r="I80" s="202">
        <f>'[2]08'!J82</f>
        <v>0</v>
      </c>
      <c r="J80" s="202">
        <f>'[2]08'!K82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'[2]08'!B83</f>
        <v>84</v>
      </c>
      <c r="C81" s="202">
        <f>'[2]08'!C83</f>
        <v>0</v>
      </c>
      <c r="D81" s="202">
        <f>'[2]08'!D83</f>
        <v>0</v>
      </c>
      <c r="E81" s="202">
        <f>'[2]08'!E83</f>
        <v>0</v>
      </c>
      <c r="F81" s="15">
        <f t="shared" si="16"/>
        <v>84</v>
      </c>
      <c r="G81" s="201">
        <f>'[2]08'!H83</f>
        <v>35</v>
      </c>
      <c r="H81" s="202">
        <f>'[2]08'!I83</f>
        <v>0</v>
      </c>
      <c r="I81" s="202">
        <f>'[2]08'!J83</f>
        <v>0</v>
      </c>
      <c r="J81" s="202">
        <f>'[2]08'!K83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'[2]08'!B84</f>
        <v>84</v>
      </c>
      <c r="C82" s="202">
        <f>'[2]08'!C84</f>
        <v>0</v>
      </c>
      <c r="D82" s="202">
        <f>'[2]08'!D84</f>
        <v>0</v>
      </c>
      <c r="E82" s="202">
        <f>'[2]08'!E84</f>
        <v>0</v>
      </c>
      <c r="F82" s="15">
        <f t="shared" si="16"/>
        <v>84</v>
      </c>
      <c r="G82" s="201">
        <f>'[2]08'!H84</f>
        <v>35</v>
      </c>
      <c r="H82" s="202">
        <f>'[2]08'!I84</f>
        <v>0</v>
      </c>
      <c r="I82" s="202">
        <f>'[2]08'!J84</f>
        <v>0</v>
      </c>
      <c r="J82" s="202">
        <f>'[2]08'!K84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'[2]08'!B85</f>
        <v>84</v>
      </c>
      <c r="C83" s="202">
        <f>'[2]08'!C85</f>
        <v>0</v>
      </c>
      <c r="D83" s="202">
        <f>'[2]08'!D85</f>
        <v>0</v>
      </c>
      <c r="E83" s="202">
        <f>'[2]08'!E85</f>
        <v>0</v>
      </c>
      <c r="F83" s="15">
        <f t="shared" si="16"/>
        <v>84</v>
      </c>
      <c r="G83" s="201">
        <f>'[2]08'!H85</f>
        <v>35</v>
      </c>
      <c r="H83" s="202">
        <f>'[2]08'!I85</f>
        <v>0</v>
      </c>
      <c r="I83" s="202">
        <f>'[2]08'!J85</f>
        <v>0</v>
      </c>
      <c r="J83" s="202">
        <f>'[2]08'!K85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'[2]08'!B86</f>
        <v>84</v>
      </c>
      <c r="C84" s="202">
        <f>'[2]08'!C86</f>
        <v>0</v>
      </c>
      <c r="D84" s="202">
        <f>'[2]08'!D86</f>
        <v>0</v>
      </c>
      <c r="E84" s="202">
        <f>'[2]08'!E86</f>
        <v>0</v>
      </c>
      <c r="F84" s="15">
        <f t="shared" si="16"/>
        <v>84</v>
      </c>
      <c r="G84" s="201">
        <f>'[2]08'!H86</f>
        <v>35</v>
      </c>
      <c r="H84" s="202">
        <f>'[2]08'!I86</f>
        <v>0</v>
      </c>
      <c r="I84" s="202">
        <f>'[2]08'!J86</f>
        <v>0</v>
      </c>
      <c r="J84" s="202">
        <f>'[2]08'!K86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'[2]08'!B87</f>
        <v>84</v>
      </c>
      <c r="C85" s="202">
        <f>'[2]08'!C87</f>
        <v>0</v>
      </c>
      <c r="D85" s="202">
        <f>'[2]08'!D87</f>
        <v>0</v>
      </c>
      <c r="E85" s="202">
        <f>'[2]08'!E87</f>
        <v>0</v>
      </c>
      <c r="F85" s="15">
        <f t="shared" si="16"/>
        <v>84</v>
      </c>
      <c r="G85" s="201">
        <f>'[2]08'!H87</f>
        <v>35</v>
      </c>
      <c r="H85" s="202">
        <f>'[2]08'!I87</f>
        <v>0</v>
      </c>
      <c r="I85" s="202">
        <f>'[2]08'!J87</f>
        <v>0</v>
      </c>
      <c r="J85" s="202">
        <f>'[2]08'!K87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'[2]08'!B88</f>
        <v>84</v>
      </c>
      <c r="C86" s="202">
        <f>'[2]08'!C88</f>
        <v>0</v>
      </c>
      <c r="D86" s="202">
        <f>'[2]08'!D88</f>
        <v>0</v>
      </c>
      <c r="E86" s="202">
        <f>'[2]08'!E88</f>
        <v>0</v>
      </c>
      <c r="F86" s="15">
        <f t="shared" si="16"/>
        <v>84</v>
      </c>
      <c r="G86" s="201">
        <f>'[2]08'!H88</f>
        <v>35</v>
      </c>
      <c r="H86" s="202">
        <f>'[2]08'!I88</f>
        <v>0</v>
      </c>
      <c r="I86" s="202">
        <f>'[2]08'!J88</f>
        <v>0</v>
      </c>
      <c r="J86" s="202">
        <f>'[2]08'!K88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'[2]08'!B89</f>
        <v>84</v>
      </c>
      <c r="C87" s="202">
        <f>'[2]08'!C89</f>
        <v>0</v>
      </c>
      <c r="D87" s="202">
        <f>'[2]08'!D89</f>
        <v>0</v>
      </c>
      <c r="E87" s="202">
        <f>'[2]08'!E89</f>
        <v>0</v>
      </c>
      <c r="F87" s="15">
        <f t="shared" si="16"/>
        <v>84</v>
      </c>
      <c r="G87" s="201">
        <f>'[2]08'!H89</f>
        <v>35</v>
      </c>
      <c r="H87" s="202">
        <f>'[2]08'!I89</f>
        <v>0</v>
      </c>
      <c r="I87" s="202">
        <f>'[2]08'!J89</f>
        <v>0</v>
      </c>
      <c r="J87" s="202">
        <f>'[2]08'!K89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'[2]08'!B90</f>
        <v>84</v>
      </c>
      <c r="C88" s="202">
        <f>'[2]08'!C90</f>
        <v>0</v>
      </c>
      <c r="D88" s="202">
        <f>'[2]08'!D90</f>
        <v>0</v>
      </c>
      <c r="E88" s="202">
        <f>'[2]08'!E90</f>
        <v>0</v>
      </c>
      <c r="F88" s="15">
        <f t="shared" si="16"/>
        <v>84</v>
      </c>
      <c r="G88" s="201">
        <f>'[2]08'!H90</f>
        <v>35</v>
      </c>
      <c r="H88" s="202">
        <f>'[2]08'!I90</f>
        <v>0</v>
      </c>
      <c r="I88" s="202">
        <f>'[2]08'!J90</f>
        <v>0</v>
      </c>
      <c r="J88" s="202">
        <f>'[2]08'!K90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'[2]08'!B91</f>
        <v>84</v>
      </c>
      <c r="C89" s="202">
        <f>'[2]08'!C91</f>
        <v>0</v>
      </c>
      <c r="D89" s="202">
        <f>'[2]08'!D91</f>
        <v>0</v>
      </c>
      <c r="E89" s="202">
        <f>'[2]08'!E91</f>
        <v>0</v>
      </c>
      <c r="F89" s="15">
        <f t="shared" si="16"/>
        <v>84</v>
      </c>
      <c r="G89" s="201">
        <f>'[2]08'!H91</f>
        <v>35</v>
      </c>
      <c r="H89" s="202">
        <f>'[2]08'!I91</f>
        <v>0</v>
      </c>
      <c r="I89" s="202">
        <f>'[2]08'!J91</f>
        <v>0</v>
      </c>
      <c r="J89" s="202">
        <f>'[2]08'!K91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'[2]08'!B92</f>
        <v>84</v>
      </c>
      <c r="C90" s="202">
        <f>'[2]08'!C92</f>
        <v>0</v>
      </c>
      <c r="D90" s="202">
        <f>'[2]08'!D92</f>
        <v>0</v>
      </c>
      <c r="E90" s="202">
        <f>'[2]08'!E92</f>
        <v>0</v>
      </c>
      <c r="F90" s="15">
        <f t="shared" si="16"/>
        <v>84</v>
      </c>
      <c r="G90" s="201">
        <f>'[2]08'!H92</f>
        <v>35</v>
      </c>
      <c r="H90" s="202">
        <f>'[2]08'!I92</f>
        <v>0</v>
      </c>
      <c r="I90" s="202">
        <f>'[2]08'!J92</f>
        <v>0</v>
      </c>
      <c r="J90" s="202">
        <f>'[2]08'!K92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'[2]08'!B93</f>
        <v>84</v>
      </c>
      <c r="C91" s="202">
        <f>'[2]08'!C93</f>
        <v>0</v>
      </c>
      <c r="D91" s="202">
        <f>'[2]08'!D93</f>
        <v>0</v>
      </c>
      <c r="E91" s="202">
        <f>'[2]08'!E93</f>
        <v>0</v>
      </c>
      <c r="F91" s="15">
        <f t="shared" si="16"/>
        <v>84</v>
      </c>
      <c r="G91" s="201">
        <f>'[2]08'!H93</f>
        <v>35</v>
      </c>
      <c r="H91" s="202">
        <f>'[2]08'!I93</f>
        <v>0</v>
      </c>
      <c r="I91" s="202">
        <f>'[2]08'!J93</f>
        <v>0</v>
      </c>
      <c r="J91" s="202">
        <f>'[2]08'!K93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'[2]08'!B94</f>
        <v>84</v>
      </c>
      <c r="C92" s="202">
        <f>'[2]08'!C94</f>
        <v>0</v>
      </c>
      <c r="D92" s="202">
        <f>'[2]08'!D94</f>
        <v>0</v>
      </c>
      <c r="E92" s="202">
        <f>'[2]08'!E94</f>
        <v>0</v>
      </c>
      <c r="F92" s="15">
        <f t="shared" si="16"/>
        <v>84</v>
      </c>
      <c r="G92" s="201">
        <f>'[2]08'!H94</f>
        <v>35</v>
      </c>
      <c r="H92" s="202">
        <f>'[2]08'!I94</f>
        <v>0</v>
      </c>
      <c r="I92" s="202">
        <f>'[2]08'!J94</f>
        <v>0</v>
      </c>
      <c r="J92" s="202">
        <f>'[2]08'!K94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'[2]08'!B95</f>
        <v>84</v>
      </c>
      <c r="C93" s="202">
        <f>'[2]08'!C95</f>
        <v>0</v>
      </c>
      <c r="D93" s="202">
        <f>'[2]08'!D95</f>
        <v>0</v>
      </c>
      <c r="E93" s="202">
        <f>'[2]08'!E95</f>
        <v>0</v>
      </c>
      <c r="F93" s="15">
        <f t="shared" si="16"/>
        <v>84</v>
      </c>
      <c r="G93" s="201">
        <f>'[2]08'!H95</f>
        <v>35</v>
      </c>
      <c r="H93" s="202">
        <f>'[2]08'!I95</f>
        <v>0</v>
      </c>
      <c r="I93" s="202">
        <f>'[2]08'!J95</f>
        <v>0</v>
      </c>
      <c r="J93" s="202">
        <f>'[2]08'!K95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'[2]08'!B96</f>
        <v>84</v>
      </c>
      <c r="C94" s="202">
        <f>'[2]08'!C96</f>
        <v>0</v>
      </c>
      <c r="D94" s="202">
        <f>'[2]08'!D96</f>
        <v>0</v>
      </c>
      <c r="E94" s="202">
        <f>'[2]08'!E96</f>
        <v>0</v>
      </c>
      <c r="F94" s="15">
        <f t="shared" si="16"/>
        <v>84</v>
      </c>
      <c r="G94" s="201">
        <f>'[2]08'!H96</f>
        <v>35</v>
      </c>
      <c r="H94" s="202">
        <f>'[2]08'!I96</f>
        <v>0</v>
      </c>
      <c r="I94" s="202">
        <f>'[2]08'!J96</f>
        <v>0</v>
      </c>
      <c r="J94" s="202">
        <f>'[2]08'!K96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'[2]08'!B97</f>
        <v>84</v>
      </c>
      <c r="C95" s="202">
        <f>'[2]08'!C97</f>
        <v>0</v>
      </c>
      <c r="D95" s="202">
        <f>'[2]08'!D97</f>
        <v>0</v>
      </c>
      <c r="E95" s="202">
        <f>'[2]08'!E97</f>
        <v>0</v>
      </c>
      <c r="F95" s="15">
        <f t="shared" si="16"/>
        <v>84</v>
      </c>
      <c r="G95" s="201">
        <f>'[2]08'!H97</f>
        <v>36</v>
      </c>
      <c r="H95" s="202">
        <f>'[2]08'!I97</f>
        <v>0</v>
      </c>
      <c r="I95" s="202">
        <f>'[2]08'!J97</f>
        <v>0</v>
      </c>
      <c r="J95" s="202">
        <f>'[2]08'!K97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1">
        <f>'[2]08'!B98</f>
        <v>84</v>
      </c>
      <c r="C96" s="202">
        <f>'[2]08'!C98</f>
        <v>0</v>
      </c>
      <c r="D96" s="202">
        <f>'[2]08'!D98</f>
        <v>0</v>
      </c>
      <c r="E96" s="202">
        <f>'[2]08'!E98</f>
        <v>0</v>
      </c>
      <c r="F96" s="15">
        <f t="shared" si="16"/>
        <v>84</v>
      </c>
      <c r="G96" s="201">
        <f>'[2]08'!H98</f>
        <v>36</v>
      </c>
      <c r="H96" s="202">
        <f>'[2]08'!I98</f>
        <v>0</v>
      </c>
      <c r="I96" s="202">
        <f>'[2]08'!J98</f>
        <v>0</v>
      </c>
      <c r="J96" s="202">
        <f>'[2]08'!K98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1">
        <f>'[2]08'!B99</f>
        <v>84</v>
      </c>
      <c r="C97" s="202">
        <f>'[2]08'!C99</f>
        <v>0</v>
      </c>
      <c r="D97" s="202">
        <f>'[2]08'!D99</f>
        <v>0</v>
      </c>
      <c r="E97" s="202">
        <f>'[2]08'!E99</f>
        <v>0</v>
      </c>
      <c r="F97" s="15">
        <f t="shared" si="16"/>
        <v>84</v>
      </c>
      <c r="G97" s="201">
        <f>'[2]08'!H99</f>
        <v>36</v>
      </c>
      <c r="H97" s="202">
        <f>'[2]08'!I99</f>
        <v>0</v>
      </c>
      <c r="I97" s="202">
        <f>'[2]08'!J99</f>
        <v>0</v>
      </c>
      <c r="J97" s="202">
        <f>'[2]08'!K99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1">
        <f>'[2]08'!B100</f>
        <v>84</v>
      </c>
      <c r="C98" s="202">
        <f>'[2]08'!C100</f>
        <v>0</v>
      </c>
      <c r="D98" s="202">
        <f>'[2]08'!D100</f>
        <v>0</v>
      </c>
      <c r="E98" s="202">
        <f>'[2]08'!E100</f>
        <v>0</v>
      </c>
      <c r="F98" s="15">
        <f t="shared" si="16"/>
        <v>84</v>
      </c>
      <c r="G98" s="201">
        <f>'[2]08'!H100</f>
        <v>36</v>
      </c>
      <c r="H98" s="202">
        <f>'[2]08'!I100</f>
        <v>0</v>
      </c>
      <c r="I98" s="202">
        <f>'[2]08'!J100</f>
        <v>0</v>
      </c>
      <c r="J98" s="202">
        <f>'[2]08'!K100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0.83699999999999997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0.83699999999999997</v>
      </c>
      <c r="L99" s="171">
        <f t="shared" si="17"/>
        <v>2.4E-2</v>
      </c>
      <c r="M99" s="171">
        <f t="shared" si="17"/>
        <v>0.82469999999999966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0.82469999999999966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44812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950</v>
      </c>
      <c r="G3" s="16">
        <f>'[3]08'!G5</f>
        <v>0</v>
      </c>
      <c r="H3" s="17">
        <f>SUM(B3:G3)</f>
        <v>1270</v>
      </c>
      <c r="I3" s="15">
        <f>'[3]08'!J5</f>
        <v>315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315</v>
      </c>
      <c r="P3" s="18">
        <f>frq!C3</f>
        <v>1</v>
      </c>
      <c r="Q3" s="15">
        <f t="shared" ref="Q3:V18" si="0">IF($P3=1,I3,IF(AND($P3=0.985,I3&gt;0.985*B3),B3*0.985,IF(AND($P3=0.965,I3&gt;0.965*B3),0.965*B3,I3)))</f>
        <v>315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315</v>
      </c>
      <c r="X3" s="8">
        <f>AW3</f>
        <v>31.7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31.7</v>
      </c>
      <c r="AE3" s="8">
        <f>BD3</f>
        <v>31.7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31.7</v>
      </c>
      <c r="AL3" s="8">
        <f t="shared" ref="AL3:AQ18" si="3">Q3-X3-AE3</f>
        <v>251.60000000000002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251.60000000000002</v>
      </c>
      <c r="AT3" s="8">
        <v>31.5</v>
      </c>
      <c r="AU3" s="8">
        <v>31.5</v>
      </c>
      <c r="AW3" s="204">
        <v>31.7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31.7</v>
      </c>
      <c r="BD3" s="204">
        <v>31.7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31.7</v>
      </c>
      <c r="BL3" s="8">
        <f>AT3</f>
        <v>31.5</v>
      </c>
      <c r="BM3" s="8">
        <f>AU3</f>
        <v>31.5</v>
      </c>
      <c r="BN3" s="8">
        <f>BC3</f>
        <v>31.7</v>
      </c>
      <c r="BO3" s="8">
        <f>BJ3</f>
        <v>31.7</v>
      </c>
      <c r="BP3" s="182">
        <f>BL3-BN3</f>
        <v>-0.19999999999999929</v>
      </c>
      <c r="BQ3" s="182">
        <f>BM3-BO3</f>
        <v>-0.19999999999999929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950</v>
      </c>
      <c r="G4" s="16">
        <f>'[3]08'!G6</f>
        <v>0</v>
      </c>
      <c r="H4" s="17">
        <f>SUM(B4:G4)</f>
        <v>1270</v>
      </c>
      <c r="I4" s="15">
        <f>'[3]08'!J6</f>
        <v>315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31.7</v>
      </c>
      <c r="AE4" s="8">
        <f t="shared" ref="AE4:AE67" si="11">BD4</f>
        <v>31.7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31.7</v>
      </c>
      <c r="AL4" s="8">
        <f t="shared" si="3"/>
        <v>251.60000000000002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251.60000000000002</v>
      </c>
      <c r="AT4" s="8">
        <v>31.5</v>
      </c>
      <c r="AU4" s="8">
        <v>31.5</v>
      </c>
      <c r="AW4" s="204">
        <v>31.7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31.7</v>
      </c>
      <c r="BD4" s="204">
        <v>31.7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31.7</v>
      </c>
      <c r="BL4" s="8">
        <f t="shared" ref="BL4:BL67" si="21">AT4</f>
        <v>31.5</v>
      </c>
      <c r="BM4" s="8">
        <f t="shared" ref="BM4:BM67" si="22">AU4</f>
        <v>31.5</v>
      </c>
      <c r="BN4" s="8">
        <f t="shared" ref="BN4:BN67" si="23">BC4</f>
        <v>31.7</v>
      </c>
      <c r="BO4" s="8">
        <f t="shared" ref="BO4:BO67" si="24">BJ4</f>
        <v>31.7</v>
      </c>
      <c r="BP4" s="182">
        <f t="shared" ref="BP4:BP67" si="25">BL4-BN4</f>
        <v>-0.19999999999999929</v>
      </c>
      <c r="BQ4" s="182">
        <f t="shared" ref="BQ4:BQ67" si="26">BM4-BO4</f>
        <v>-0.19999999999999929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950</v>
      </c>
      <c r="G5" s="16">
        <f>'[3]08'!G7</f>
        <v>0</v>
      </c>
      <c r="H5" s="17">
        <f t="shared" ref="H5:H68" si="27">SUM(B5:G5)</f>
        <v>1270</v>
      </c>
      <c r="I5" s="15">
        <f>'[3]08'!J7</f>
        <v>315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315</v>
      </c>
      <c r="P5" s="18">
        <f>frq!C5</f>
        <v>1</v>
      </c>
      <c r="Q5" s="15">
        <f t="shared" ref="Q5:V56" si="29">IF($P5=1,I5,IF(AND($P5=0.985,I5&gt;0.985*B5),B5*0.985,IF(AND($P5=0.965,I5&gt;0.965*B5),0.965*B5,I5)))</f>
        <v>315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315</v>
      </c>
      <c r="X5" s="8">
        <f t="shared" si="4"/>
        <v>31.7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31.7</v>
      </c>
      <c r="AE5" s="8">
        <f t="shared" si="11"/>
        <v>31.7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31.7</v>
      </c>
      <c r="AL5" s="8">
        <f t="shared" si="3"/>
        <v>251.60000000000002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251.60000000000002</v>
      </c>
      <c r="AT5" s="8">
        <v>31.5</v>
      </c>
      <c r="AU5" s="8">
        <v>31.5</v>
      </c>
      <c r="AW5" s="204">
        <v>31.7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31.7</v>
      </c>
      <c r="BD5" s="204">
        <v>31.7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31.7</v>
      </c>
      <c r="BL5" s="8">
        <f t="shared" si="21"/>
        <v>31.5</v>
      </c>
      <c r="BM5" s="8">
        <f t="shared" si="22"/>
        <v>31.5</v>
      </c>
      <c r="BN5" s="8">
        <f t="shared" si="23"/>
        <v>31.7</v>
      </c>
      <c r="BO5" s="8">
        <f t="shared" si="24"/>
        <v>31.7</v>
      </c>
      <c r="BP5" s="182">
        <f t="shared" si="25"/>
        <v>-0.19999999999999929</v>
      </c>
      <c r="BQ5" s="182">
        <f t="shared" si="26"/>
        <v>-0.19999999999999929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950</v>
      </c>
      <c r="G6" s="16">
        <f>'[3]08'!G8</f>
        <v>0</v>
      </c>
      <c r="H6" s="17">
        <f t="shared" si="27"/>
        <v>1270</v>
      </c>
      <c r="I6" s="15">
        <f>'[3]08'!J8</f>
        <v>315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315</v>
      </c>
      <c r="P6" s="18">
        <f>frq!C6</f>
        <v>1</v>
      </c>
      <c r="Q6" s="15">
        <f t="shared" si="29"/>
        <v>315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315</v>
      </c>
      <c r="X6" s="8">
        <f t="shared" si="4"/>
        <v>31.7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31.7</v>
      </c>
      <c r="AE6" s="8">
        <f t="shared" si="11"/>
        <v>31.7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31.7</v>
      </c>
      <c r="AL6" s="8">
        <f t="shared" si="3"/>
        <v>251.60000000000002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251.60000000000002</v>
      </c>
      <c r="AT6" s="8">
        <v>31.5</v>
      </c>
      <c r="AU6" s="8">
        <v>31.5</v>
      </c>
      <c r="AW6" s="204">
        <v>31.7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31.7</v>
      </c>
      <c r="BD6" s="204">
        <v>31.7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31.7</v>
      </c>
      <c r="BL6" s="8">
        <f t="shared" si="21"/>
        <v>31.5</v>
      </c>
      <c r="BM6" s="8">
        <f t="shared" si="22"/>
        <v>31.5</v>
      </c>
      <c r="BN6" s="8">
        <f t="shared" si="23"/>
        <v>31.7</v>
      </c>
      <c r="BO6" s="8">
        <f t="shared" si="24"/>
        <v>31.7</v>
      </c>
      <c r="BP6" s="182">
        <f t="shared" si="25"/>
        <v>-0.19999999999999929</v>
      </c>
      <c r="BQ6" s="182">
        <f t="shared" si="26"/>
        <v>-0.19999999999999929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950</v>
      </c>
      <c r="G7" s="16">
        <f>'[3]08'!G9</f>
        <v>0</v>
      </c>
      <c r="H7" s="17">
        <f t="shared" si="27"/>
        <v>1270</v>
      </c>
      <c r="I7" s="15">
        <f>'[3]08'!J9</f>
        <v>315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315</v>
      </c>
      <c r="P7" s="18">
        <f>frq!C7</f>
        <v>1</v>
      </c>
      <c r="Q7" s="15">
        <f t="shared" si="29"/>
        <v>315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315</v>
      </c>
      <c r="X7" s="8">
        <f t="shared" si="4"/>
        <v>31.7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31.7</v>
      </c>
      <c r="AE7" s="8">
        <f t="shared" si="11"/>
        <v>31.7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31.7</v>
      </c>
      <c r="AL7" s="8">
        <f t="shared" si="3"/>
        <v>251.60000000000002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251.60000000000002</v>
      </c>
      <c r="AT7" s="8">
        <v>31.7</v>
      </c>
      <c r="AU7" s="8">
        <v>31.7</v>
      </c>
      <c r="AW7" s="204">
        <v>31.7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31.7</v>
      </c>
      <c r="BD7" s="204">
        <v>31.7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31.7</v>
      </c>
      <c r="BL7" s="8">
        <f t="shared" si="21"/>
        <v>31.7</v>
      </c>
      <c r="BM7" s="8">
        <f t="shared" si="22"/>
        <v>31.7</v>
      </c>
      <c r="BN7" s="8">
        <f t="shared" si="23"/>
        <v>31.7</v>
      </c>
      <c r="BO7" s="8">
        <f t="shared" si="24"/>
        <v>31.7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950</v>
      </c>
      <c r="G8" s="16">
        <f>'[3]08'!G10</f>
        <v>0</v>
      </c>
      <c r="H8" s="17">
        <f t="shared" si="27"/>
        <v>1270</v>
      </c>
      <c r="I8" s="15">
        <f>'[3]08'!J10</f>
        <v>315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315</v>
      </c>
      <c r="P8" s="18">
        <f>frq!C8</f>
        <v>1</v>
      </c>
      <c r="Q8" s="15">
        <f t="shared" si="29"/>
        <v>315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315</v>
      </c>
      <c r="X8" s="8">
        <f t="shared" si="4"/>
        <v>31.7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31.7</v>
      </c>
      <c r="AE8" s="8">
        <f t="shared" si="11"/>
        <v>31.7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31.7</v>
      </c>
      <c r="AL8" s="8">
        <f t="shared" si="3"/>
        <v>251.60000000000002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251.60000000000002</v>
      </c>
      <c r="AT8" s="8">
        <v>31.7</v>
      </c>
      <c r="AU8" s="8">
        <v>31.7</v>
      </c>
      <c r="AW8" s="204">
        <v>31.7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31.7</v>
      </c>
      <c r="BD8" s="204">
        <v>31.7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31.7</v>
      </c>
      <c r="BL8" s="8">
        <f t="shared" si="21"/>
        <v>31.7</v>
      </c>
      <c r="BM8" s="8">
        <f t="shared" si="22"/>
        <v>31.7</v>
      </c>
      <c r="BN8" s="8">
        <f t="shared" si="23"/>
        <v>31.7</v>
      </c>
      <c r="BO8" s="8">
        <f t="shared" si="24"/>
        <v>31.7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950</v>
      </c>
      <c r="G9" s="16">
        <f>'[3]08'!G11</f>
        <v>0</v>
      </c>
      <c r="H9" s="17">
        <f t="shared" si="27"/>
        <v>1270</v>
      </c>
      <c r="I9" s="15">
        <f>'[3]08'!J11</f>
        <v>315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315</v>
      </c>
      <c r="P9" s="18">
        <f>frq!C9</f>
        <v>1</v>
      </c>
      <c r="Q9" s="15">
        <f t="shared" si="29"/>
        <v>315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315</v>
      </c>
      <c r="X9" s="8">
        <f t="shared" si="4"/>
        <v>31.7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31.7</v>
      </c>
      <c r="AE9" s="8">
        <f t="shared" si="11"/>
        <v>31.7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31.7</v>
      </c>
      <c r="AL9" s="8">
        <f t="shared" si="3"/>
        <v>251.60000000000002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251.60000000000002</v>
      </c>
      <c r="AT9" s="8">
        <v>31.7</v>
      </c>
      <c r="AU9" s="8">
        <v>31.7</v>
      </c>
      <c r="AW9" s="204">
        <v>31.7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31.7</v>
      </c>
      <c r="BD9" s="204">
        <v>31.7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31.7</v>
      </c>
      <c r="BL9" s="8">
        <f t="shared" si="21"/>
        <v>31.7</v>
      </c>
      <c r="BM9" s="8">
        <f t="shared" si="22"/>
        <v>31.7</v>
      </c>
      <c r="BN9" s="8">
        <f t="shared" si="23"/>
        <v>31.7</v>
      </c>
      <c r="BO9" s="8">
        <f t="shared" si="24"/>
        <v>31.7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950</v>
      </c>
      <c r="G10" s="16">
        <f>'[3]08'!G12</f>
        <v>0</v>
      </c>
      <c r="H10" s="17">
        <f t="shared" si="27"/>
        <v>1270</v>
      </c>
      <c r="I10" s="15">
        <f>'[3]08'!J12</f>
        <v>315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315</v>
      </c>
      <c r="P10" s="18">
        <f>frq!C10</f>
        <v>1</v>
      </c>
      <c r="Q10" s="15">
        <f t="shared" si="29"/>
        <v>315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315</v>
      </c>
      <c r="X10" s="8">
        <f t="shared" si="4"/>
        <v>31.7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31.7</v>
      </c>
      <c r="AE10" s="8">
        <f t="shared" si="11"/>
        <v>31.7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31.7</v>
      </c>
      <c r="AL10" s="8">
        <f t="shared" si="3"/>
        <v>251.60000000000002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251.60000000000002</v>
      </c>
      <c r="AT10" s="8">
        <v>31.7</v>
      </c>
      <c r="AU10" s="8">
        <v>31.7</v>
      </c>
      <c r="AW10" s="204">
        <v>31.7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31.7</v>
      </c>
      <c r="BD10" s="204">
        <v>31.7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31.7</v>
      </c>
      <c r="BL10" s="8">
        <f t="shared" si="21"/>
        <v>31.7</v>
      </c>
      <c r="BM10" s="8">
        <f t="shared" si="22"/>
        <v>31.7</v>
      </c>
      <c r="BN10" s="8">
        <f t="shared" si="23"/>
        <v>31.7</v>
      </c>
      <c r="BO10" s="8">
        <f t="shared" si="24"/>
        <v>31.7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950</v>
      </c>
      <c r="G11" s="16">
        <f>'[3]08'!G13</f>
        <v>0</v>
      </c>
      <c r="H11" s="17">
        <f t="shared" si="27"/>
        <v>1270</v>
      </c>
      <c r="I11" s="15">
        <f>'[3]08'!J13</f>
        <v>315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315</v>
      </c>
      <c r="P11" s="18">
        <f>frq!C11</f>
        <v>1</v>
      </c>
      <c r="Q11" s="15">
        <f t="shared" si="29"/>
        <v>315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315</v>
      </c>
      <c r="X11" s="8">
        <f t="shared" si="4"/>
        <v>31.7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31.7</v>
      </c>
      <c r="AE11" s="8">
        <f t="shared" si="11"/>
        <v>31.7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31.7</v>
      </c>
      <c r="AL11" s="8">
        <f t="shared" si="3"/>
        <v>251.60000000000002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251.60000000000002</v>
      </c>
      <c r="AT11" s="8">
        <v>31.7</v>
      </c>
      <c r="AU11" s="8">
        <v>31.7</v>
      </c>
      <c r="AW11" s="204">
        <v>31.7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31.7</v>
      </c>
      <c r="BD11" s="204">
        <v>31.7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31.7</v>
      </c>
      <c r="BL11" s="8">
        <f t="shared" si="21"/>
        <v>31.7</v>
      </c>
      <c r="BM11" s="8">
        <f t="shared" si="22"/>
        <v>31.7</v>
      </c>
      <c r="BN11" s="8">
        <f t="shared" si="23"/>
        <v>31.7</v>
      </c>
      <c r="BO11" s="8">
        <f t="shared" si="24"/>
        <v>31.7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950</v>
      </c>
      <c r="G12" s="16">
        <f>'[3]08'!G14</f>
        <v>0</v>
      </c>
      <c r="H12" s="17">
        <f t="shared" si="27"/>
        <v>1270</v>
      </c>
      <c r="I12" s="15">
        <f>'[3]08'!J14</f>
        <v>315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315</v>
      </c>
      <c r="P12" s="18">
        <f>frq!C12</f>
        <v>1</v>
      </c>
      <c r="Q12" s="15">
        <f t="shared" si="29"/>
        <v>315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315</v>
      </c>
      <c r="X12" s="8">
        <f t="shared" si="4"/>
        <v>31.7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31.7</v>
      </c>
      <c r="AE12" s="8">
        <f t="shared" si="11"/>
        <v>31.7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31.7</v>
      </c>
      <c r="AL12" s="8">
        <f t="shared" si="3"/>
        <v>251.60000000000002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251.60000000000002</v>
      </c>
      <c r="AT12" s="8">
        <v>31.7</v>
      </c>
      <c r="AU12" s="8">
        <v>31.7</v>
      </c>
      <c r="AW12" s="204">
        <v>31.7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31.7</v>
      </c>
      <c r="BD12" s="204">
        <v>31.7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31.7</v>
      </c>
      <c r="BL12" s="8">
        <f t="shared" si="21"/>
        <v>31.7</v>
      </c>
      <c r="BM12" s="8">
        <f t="shared" si="22"/>
        <v>31.7</v>
      </c>
      <c r="BN12" s="8">
        <f t="shared" si="23"/>
        <v>31.7</v>
      </c>
      <c r="BO12" s="8">
        <f t="shared" si="24"/>
        <v>31.7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950</v>
      </c>
      <c r="G13" s="16">
        <f>'[3]08'!G15</f>
        <v>0</v>
      </c>
      <c r="H13" s="17">
        <f t="shared" si="27"/>
        <v>1270</v>
      </c>
      <c r="I13" s="15">
        <f>'[3]08'!J15</f>
        <v>315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315</v>
      </c>
      <c r="P13" s="18">
        <f>frq!C13</f>
        <v>1</v>
      </c>
      <c r="Q13" s="15">
        <f t="shared" si="29"/>
        <v>315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315</v>
      </c>
      <c r="X13" s="8">
        <f t="shared" si="4"/>
        <v>31.7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31.7</v>
      </c>
      <c r="AE13" s="8">
        <f t="shared" si="11"/>
        <v>31.7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31.7</v>
      </c>
      <c r="AL13" s="8">
        <f t="shared" si="3"/>
        <v>251.60000000000002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251.60000000000002</v>
      </c>
      <c r="AT13" s="8">
        <v>31.7</v>
      </c>
      <c r="AU13" s="8">
        <v>31.7</v>
      </c>
      <c r="AW13" s="204">
        <v>31.7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31.7</v>
      </c>
      <c r="BD13" s="204">
        <v>31.7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31.7</v>
      </c>
      <c r="BL13" s="8">
        <f t="shared" si="21"/>
        <v>31.7</v>
      </c>
      <c r="BM13" s="8">
        <f t="shared" si="22"/>
        <v>31.7</v>
      </c>
      <c r="BN13" s="8">
        <f t="shared" si="23"/>
        <v>31.7</v>
      </c>
      <c r="BO13" s="8">
        <f t="shared" si="24"/>
        <v>31.7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950</v>
      </c>
      <c r="G14" s="16">
        <f>'[3]08'!G16</f>
        <v>0</v>
      </c>
      <c r="H14" s="17">
        <f t="shared" si="27"/>
        <v>1270</v>
      </c>
      <c r="I14" s="15">
        <f>'[3]08'!J16</f>
        <v>315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315</v>
      </c>
      <c r="P14" s="18">
        <f>frq!C14</f>
        <v>1</v>
      </c>
      <c r="Q14" s="15">
        <f t="shared" si="29"/>
        <v>315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315</v>
      </c>
      <c r="X14" s="8">
        <f t="shared" si="4"/>
        <v>31.7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31.7</v>
      </c>
      <c r="AE14" s="8">
        <f t="shared" si="11"/>
        <v>31.7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31.7</v>
      </c>
      <c r="AL14" s="8">
        <f t="shared" si="3"/>
        <v>251.60000000000002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251.60000000000002</v>
      </c>
      <c r="AT14" s="8">
        <v>31.7</v>
      </c>
      <c r="AU14" s="8">
        <v>31.7</v>
      </c>
      <c r="AW14" s="204">
        <v>31.7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31.7</v>
      </c>
      <c r="BD14" s="204">
        <v>31.7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31.7</v>
      </c>
      <c r="BL14" s="8">
        <f t="shared" si="21"/>
        <v>31.7</v>
      </c>
      <c r="BM14" s="8">
        <f t="shared" si="22"/>
        <v>31.7</v>
      </c>
      <c r="BN14" s="8">
        <f t="shared" si="23"/>
        <v>31.7</v>
      </c>
      <c r="BO14" s="8">
        <f t="shared" si="24"/>
        <v>31.7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950</v>
      </c>
      <c r="G15" s="16">
        <f>'[3]08'!G17</f>
        <v>0</v>
      </c>
      <c r="H15" s="17">
        <f t="shared" si="27"/>
        <v>1270</v>
      </c>
      <c r="I15" s="15">
        <f>'[3]08'!J17</f>
        <v>315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315</v>
      </c>
      <c r="P15" s="18">
        <f>frq!C15</f>
        <v>1</v>
      </c>
      <c r="Q15" s="15">
        <f t="shared" si="29"/>
        <v>315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315</v>
      </c>
      <c r="X15" s="8">
        <f t="shared" si="4"/>
        <v>31.7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31.7</v>
      </c>
      <c r="AE15" s="8">
        <f t="shared" si="11"/>
        <v>31.7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31.7</v>
      </c>
      <c r="AL15" s="8">
        <f t="shared" si="3"/>
        <v>251.60000000000002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251.60000000000002</v>
      </c>
      <c r="AT15" s="8">
        <v>31.7</v>
      </c>
      <c r="AU15" s="8">
        <v>31.7</v>
      </c>
      <c r="AW15" s="204">
        <v>31.7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31.7</v>
      </c>
      <c r="BD15" s="204">
        <v>31.7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31.7</v>
      </c>
      <c r="BL15" s="8">
        <f t="shared" si="21"/>
        <v>31.7</v>
      </c>
      <c r="BM15" s="8">
        <f t="shared" si="22"/>
        <v>31.7</v>
      </c>
      <c r="BN15" s="8">
        <f t="shared" si="23"/>
        <v>31.7</v>
      </c>
      <c r="BO15" s="8">
        <f t="shared" si="24"/>
        <v>31.7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950</v>
      </c>
      <c r="G16" s="16">
        <f>'[3]08'!G18</f>
        <v>0</v>
      </c>
      <c r="H16" s="17">
        <f t="shared" si="27"/>
        <v>1270</v>
      </c>
      <c r="I16" s="15">
        <f>'[3]08'!J18</f>
        <v>315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315</v>
      </c>
      <c r="P16" s="18">
        <f>frq!C16</f>
        <v>1</v>
      </c>
      <c r="Q16" s="15">
        <f t="shared" si="29"/>
        <v>315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315</v>
      </c>
      <c r="X16" s="8">
        <f t="shared" si="4"/>
        <v>31.7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31.7</v>
      </c>
      <c r="AE16" s="8">
        <f t="shared" si="11"/>
        <v>31.7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31.7</v>
      </c>
      <c r="AL16" s="8">
        <f t="shared" si="3"/>
        <v>251.60000000000002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251.60000000000002</v>
      </c>
      <c r="AT16" s="8">
        <v>31.7</v>
      </c>
      <c r="AU16" s="8">
        <v>31.7</v>
      </c>
      <c r="AW16" s="204">
        <v>31.7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31.7</v>
      </c>
      <c r="BD16" s="204">
        <v>31.7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31.7</v>
      </c>
      <c r="BL16" s="8">
        <f t="shared" si="21"/>
        <v>31.7</v>
      </c>
      <c r="BM16" s="8">
        <f t="shared" si="22"/>
        <v>31.7</v>
      </c>
      <c r="BN16" s="8">
        <f t="shared" si="23"/>
        <v>31.7</v>
      </c>
      <c r="BO16" s="8">
        <f t="shared" si="24"/>
        <v>31.7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950</v>
      </c>
      <c r="G17" s="16">
        <f>'[3]08'!G19</f>
        <v>0</v>
      </c>
      <c r="H17" s="17">
        <f t="shared" si="27"/>
        <v>1270</v>
      </c>
      <c r="I17" s="15">
        <f>'[3]08'!J19</f>
        <v>315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315</v>
      </c>
      <c r="P17" s="18">
        <f>frq!C17</f>
        <v>1</v>
      </c>
      <c r="Q17" s="15">
        <f t="shared" si="29"/>
        <v>315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315</v>
      </c>
      <c r="X17" s="8">
        <f t="shared" si="4"/>
        <v>31.7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31.7</v>
      </c>
      <c r="AE17" s="8">
        <f t="shared" si="11"/>
        <v>31.7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31.7</v>
      </c>
      <c r="AL17" s="8">
        <f t="shared" si="3"/>
        <v>251.60000000000002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251.60000000000002</v>
      </c>
      <c r="AT17" s="8">
        <v>31.7</v>
      </c>
      <c r="AU17" s="8">
        <v>31.7</v>
      </c>
      <c r="AW17" s="204">
        <v>31.7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31.7</v>
      </c>
      <c r="BD17" s="204">
        <v>31.7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31.7</v>
      </c>
      <c r="BL17" s="8">
        <f t="shared" si="21"/>
        <v>31.7</v>
      </c>
      <c r="BM17" s="8">
        <f t="shared" si="22"/>
        <v>31.7</v>
      </c>
      <c r="BN17" s="8">
        <f t="shared" si="23"/>
        <v>31.7</v>
      </c>
      <c r="BO17" s="8">
        <f t="shared" si="24"/>
        <v>31.7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950</v>
      </c>
      <c r="G18" s="16">
        <f>'[3]08'!G20</f>
        <v>0</v>
      </c>
      <c r="H18" s="17">
        <f t="shared" si="27"/>
        <v>1270</v>
      </c>
      <c r="I18" s="15">
        <f>'[3]08'!J20</f>
        <v>315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315</v>
      </c>
      <c r="P18" s="18">
        <f>frq!C18</f>
        <v>1</v>
      </c>
      <c r="Q18" s="15">
        <f t="shared" si="29"/>
        <v>315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315</v>
      </c>
      <c r="X18" s="8">
        <f t="shared" si="4"/>
        <v>31.7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31.7</v>
      </c>
      <c r="AE18" s="8">
        <f t="shared" si="11"/>
        <v>31.7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31.7</v>
      </c>
      <c r="AL18" s="8">
        <f t="shared" si="3"/>
        <v>251.60000000000002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251.60000000000002</v>
      </c>
      <c r="AT18" s="8">
        <v>31.7</v>
      </c>
      <c r="AU18" s="8">
        <v>31.7</v>
      </c>
      <c r="AW18" s="204">
        <v>31.7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31.7</v>
      </c>
      <c r="BD18" s="204">
        <v>31.7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31.7</v>
      </c>
      <c r="BL18" s="8">
        <f t="shared" si="21"/>
        <v>31.7</v>
      </c>
      <c r="BM18" s="8">
        <f t="shared" si="22"/>
        <v>31.7</v>
      </c>
      <c r="BN18" s="8">
        <f t="shared" si="23"/>
        <v>31.7</v>
      </c>
      <c r="BO18" s="8">
        <f t="shared" si="24"/>
        <v>31.7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950</v>
      </c>
      <c r="G19" s="16">
        <f>'[3]08'!G21</f>
        <v>0</v>
      </c>
      <c r="H19" s="17">
        <f t="shared" si="27"/>
        <v>1270</v>
      </c>
      <c r="I19" s="15">
        <f>'[3]08'!J21</f>
        <v>315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315</v>
      </c>
      <c r="P19" s="18">
        <f>frq!C19</f>
        <v>1</v>
      </c>
      <c r="Q19" s="15">
        <f t="shared" si="29"/>
        <v>315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315</v>
      </c>
      <c r="X19" s="8">
        <f t="shared" si="4"/>
        <v>31.7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31.7</v>
      </c>
      <c r="AE19" s="8">
        <f t="shared" si="11"/>
        <v>31.7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31.7</v>
      </c>
      <c r="AL19" s="8">
        <f t="shared" ref="AL19:AQ61" si="31">Q19-X19-AE19</f>
        <v>251.60000000000002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251.60000000000002</v>
      </c>
      <c r="AT19" s="8">
        <v>31.7</v>
      </c>
      <c r="AU19" s="8">
        <v>31.7</v>
      </c>
      <c r="AW19" s="204">
        <v>31.7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31.7</v>
      </c>
      <c r="BD19" s="204">
        <v>31.7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31.7</v>
      </c>
      <c r="BL19" s="8">
        <f t="shared" si="21"/>
        <v>31.7</v>
      </c>
      <c r="BM19" s="8">
        <f t="shared" si="22"/>
        <v>31.7</v>
      </c>
      <c r="BN19" s="8">
        <f t="shared" si="23"/>
        <v>31.7</v>
      </c>
      <c r="BO19" s="8">
        <f t="shared" si="24"/>
        <v>31.7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950</v>
      </c>
      <c r="G20" s="16">
        <f>'[3]08'!G22</f>
        <v>0</v>
      </c>
      <c r="H20" s="17">
        <f t="shared" si="27"/>
        <v>1270</v>
      </c>
      <c r="I20" s="15">
        <f>'[3]08'!J22</f>
        <v>315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315</v>
      </c>
      <c r="P20" s="18">
        <f>frq!C20</f>
        <v>1</v>
      </c>
      <c r="Q20" s="15">
        <f t="shared" si="29"/>
        <v>315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315</v>
      </c>
      <c r="X20" s="8">
        <f t="shared" si="4"/>
        <v>31.7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31.7</v>
      </c>
      <c r="AE20" s="8">
        <f t="shared" si="11"/>
        <v>31.7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31.7</v>
      </c>
      <c r="AL20" s="8">
        <f t="shared" si="31"/>
        <v>251.60000000000002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251.60000000000002</v>
      </c>
      <c r="AT20" s="8">
        <v>31.7</v>
      </c>
      <c r="AU20" s="8">
        <v>31.7</v>
      </c>
      <c r="AW20" s="204">
        <v>31.7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31.7</v>
      </c>
      <c r="BD20" s="204">
        <v>31.7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31.7</v>
      </c>
      <c r="BL20" s="8">
        <f t="shared" si="21"/>
        <v>31.7</v>
      </c>
      <c r="BM20" s="8">
        <f t="shared" si="22"/>
        <v>31.7</v>
      </c>
      <c r="BN20" s="8">
        <f t="shared" si="23"/>
        <v>31.7</v>
      </c>
      <c r="BO20" s="8">
        <f t="shared" si="24"/>
        <v>31.7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950</v>
      </c>
      <c r="G21" s="16">
        <f>'[3]08'!G23</f>
        <v>0</v>
      </c>
      <c r="H21" s="17">
        <f t="shared" si="27"/>
        <v>1270</v>
      </c>
      <c r="I21" s="15">
        <f>'[3]08'!J23</f>
        <v>313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313</v>
      </c>
      <c r="P21" s="18">
        <f>frq!C21</f>
        <v>1</v>
      </c>
      <c r="Q21" s="15">
        <f t="shared" si="29"/>
        <v>313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313</v>
      </c>
      <c r="X21" s="8">
        <f t="shared" si="4"/>
        <v>31.5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31.5</v>
      </c>
      <c r="AE21" s="8">
        <f t="shared" si="11"/>
        <v>31.5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31.5</v>
      </c>
      <c r="AL21" s="8">
        <f t="shared" si="31"/>
        <v>250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250</v>
      </c>
      <c r="AT21" s="8">
        <v>31.5</v>
      </c>
      <c r="AU21" s="8">
        <v>31.5</v>
      </c>
      <c r="AW21" s="204">
        <v>31.5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31.5</v>
      </c>
      <c r="BD21" s="204">
        <v>31.5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31.5</v>
      </c>
      <c r="BL21" s="8">
        <f t="shared" si="21"/>
        <v>31.5</v>
      </c>
      <c r="BM21" s="8">
        <f t="shared" si="22"/>
        <v>31.5</v>
      </c>
      <c r="BN21" s="8">
        <f t="shared" si="23"/>
        <v>31.5</v>
      </c>
      <c r="BO21" s="8">
        <f t="shared" si="24"/>
        <v>31.5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950</v>
      </c>
      <c r="G22" s="16">
        <f>'[3]08'!G24</f>
        <v>0</v>
      </c>
      <c r="H22" s="17">
        <f t="shared" si="27"/>
        <v>1270</v>
      </c>
      <c r="I22" s="15">
        <f>'[3]08'!J24</f>
        <v>313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313</v>
      </c>
      <c r="P22" s="18">
        <f>frq!C22</f>
        <v>1</v>
      </c>
      <c r="Q22" s="15">
        <f t="shared" si="29"/>
        <v>313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313</v>
      </c>
      <c r="X22" s="8">
        <f t="shared" si="4"/>
        <v>31.5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31.5</v>
      </c>
      <c r="AE22" s="8">
        <f t="shared" si="11"/>
        <v>31.5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31.5</v>
      </c>
      <c r="AL22" s="8">
        <f t="shared" si="31"/>
        <v>250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250</v>
      </c>
      <c r="AT22" s="8">
        <v>31.5</v>
      </c>
      <c r="AU22" s="8">
        <v>31.5</v>
      </c>
      <c r="AW22" s="204">
        <v>31.5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31.5</v>
      </c>
      <c r="BD22" s="204">
        <v>31.5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31.5</v>
      </c>
      <c r="BL22" s="8">
        <f t="shared" si="21"/>
        <v>31.5</v>
      </c>
      <c r="BM22" s="8">
        <f t="shared" si="22"/>
        <v>31.5</v>
      </c>
      <c r="BN22" s="8">
        <f t="shared" si="23"/>
        <v>31.5</v>
      </c>
      <c r="BO22" s="8">
        <f t="shared" si="24"/>
        <v>31.5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950</v>
      </c>
      <c r="G23" s="16">
        <f>'[3]08'!G25</f>
        <v>0</v>
      </c>
      <c r="H23" s="17">
        <f t="shared" si="27"/>
        <v>1270</v>
      </c>
      <c r="I23" s="15">
        <f>'[3]08'!J25</f>
        <v>313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313</v>
      </c>
      <c r="P23" s="18">
        <f>frq!C23</f>
        <v>1</v>
      </c>
      <c r="Q23" s="15">
        <f t="shared" si="29"/>
        <v>313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313</v>
      </c>
      <c r="X23" s="8">
        <f t="shared" si="4"/>
        <v>31.5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31.5</v>
      </c>
      <c r="AE23" s="8">
        <f t="shared" si="11"/>
        <v>31.5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31.5</v>
      </c>
      <c r="AL23" s="8">
        <f t="shared" si="31"/>
        <v>250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250</v>
      </c>
      <c r="AT23" s="8">
        <v>31.5</v>
      </c>
      <c r="AU23" s="8">
        <v>31.5</v>
      </c>
      <c r="AW23" s="204">
        <v>31.5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31.5</v>
      </c>
      <c r="BD23" s="204">
        <v>31.5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31.5</v>
      </c>
      <c r="BL23" s="8">
        <f t="shared" si="21"/>
        <v>31.5</v>
      </c>
      <c r="BM23" s="8">
        <f t="shared" si="22"/>
        <v>31.5</v>
      </c>
      <c r="BN23" s="8">
        <f t="shared" si="23"/>
        <v>31.5</v>
      </c>
      <c r="BO23" s="8">
        <f t="shared" si="24"/>
        <v>31.5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950</v>
      </c>
      <c r="G24" s="16">
        <f>'[3]08'!G26</f>
        <v>0</v>
      </c>
      <c r="H24" s="17">
        <f t="shared" si="27"/>
        <v>1270</v>
      </c>
      <c r="I24" s="15">
        <f>'[3]08'!J26</f>
        <v>313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313</v>
      </c>
      <c r="P24" s="18">
        <f>frq!C24</f>
        <v>1</v>
      </c>
      <c r="Q24" s="15">
        <f t="shared" si="29"/>
        <v>313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313</v>
      </c>
      <c r="X24" s="8">
        <f t="shared" si="4"/>
        <v>31.5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31.5</v>
      </c>
      <c r="AE24" s="8">
        <f t="shared" si="11"/>
        <v>31.5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31.5</v>
      </c>
      <c r="AL24" s="8">
        <f t="shared" si="31"/>
        <v>250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250</v>
      </c>
      <c r="AT24" s="8">
        <v>31.5</v>
      </c>
      <c r="AU24" s="8">
        <v>31.5</v>
      </c>
      <c r="AW24" s="204">
        <v>31.5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31.5</v>
      </c>
      <c r="BD24" s="204">
        <v>31.5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31.5</v>
      </c>
      <c r="BL24" s="8">
        <f t="shared" si="21"/>
        <v>31.5</v>
      </c>
      <c r="BM24" s="8">
        <f t="shared" si="22"/>
        <v>31.5</v>
      </c>
      <c r="BN24" s="8">
        <f t="shared" si="23"/>
        <v>31.5</v>
      </c>
      <c r="BO24" s="8">
        <f t="shared" si="24"/>
        <v>31.5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950</v>
      </c>
      <c r="G25" s="16">
        <f>'[3]08'!G27</f>
        <v>0</v>
      </c>
      <c r="H25" s="17">
        <f t="shared" si="27"/>
        <v>1270</v>
      </c>
      <c r="I25" s="15">
        <f>'[3]08'!J27</f>
        <v>313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313</v>
      </c>
      <c r="P25" s="18">
        <f>frq!C25</f>
        <v>1</v>
      </c>
      <c r="Q25" s="15">
        <f t="shared" si="29"/>
        <v>313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313</v>
      </c>
      <c r="X25" s="8">
        <f t="shared" si="4"/>
        <v>31.5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31.5</v>
      </c>
      <c r="AE25" s="8">
        <f t="shared" si="11"/>
        <v>31.5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31.5</v>
      </c>
      <c r="AL25" s="8">
        <f t="shared" si="31"/>
        <v>250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250</v>
      </c>
      <c r="AT25" s="8">
        <v>31.5</v>
      </c>
      <c r="AU25" s="8">
        <v>31.5</v>
      </c>
      <c r="AW25" s="204">
        <v>31.5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31.5</v>
      </c>
      <c r="BD25" s="204">
        <v>31.5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31.5</v>
      </c>
      <c r="BL25" s="8">
        <f t="shared" si="21"/>
        <v>31.5</v>
      </c>
      <c r="BM25" s="8">
        <f t="shared" si="22"/>
        <v>31.5</v>
      </c>
      <c r="BN25" s="8">
        <f t="shared" si="23"/>
        <v>31.5</v>
      </c>
      <c r="BO25" s="8">
        <f t="shared" si="24"/>
        <v>31.5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950</v>
      </c>
      <c r="G26" s="16">
        <f>'[3]08'!G28</f>
        <v>0</v>
      </c>
      <c r="H26" s="17">
        <f t="shared" si="27"/>
        <v>1270</v>
      </c>
      <c r="I26" s="15">
        <f>'[3]08'!J28</f>
        <v>313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313</v>
      </c>
      <c r="P26" s="18">
        <f>frq!C26</f>
        <v>1</v>
      </c>
      <c r="Q26" s="15">
        <f t="shared" si="29"/>
        <v>313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313</v>
      </c>
      <c r="X26" s="8">
        <f t="shared" si="4"/>
        <v>31.5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31.5</v>
      </c>
      <c r="AE26" s="8">
        <f t="shared" si="11"/>
        <v>31.5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31.5</v>
      </c>
      <c r="AL26" s="8">
        <f t="shared" si="31"/>
        <v>250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250</v>
      </c>
      <c r="AT26" s="8">
        <v>31.5</v>
      </c>
      <c r="AU26" s="8">
        <v>31.5</v>
      </c>
      <c r="AW26" s="204">
        <v>31.5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31.5</v>
      </c>
      <c r="BD26" s="204">
        <v>31.5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31.5</v>
      </c>
      <c r="BL26" s="8">
        <f t="shared" si="21"/>
        <v>31.5</v>
      </c>
      <c r="BM26" s="8">
        <f t="shared" si="22"/>
        <v>31.5</v>
      </c>
      <c r="BN26" s="8">
        <f t="shared" si="23"/>
        <v>31.5</v>
      </c>
      <c r="BO26" s="8">
        <f t="shared" si="24"/>
        <v>31.5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950</v>
      </c>
      <c r="G27" s="16">
        <f>'[3]08'!G29</f>
        <v>0</v>
      </c>
      <c r="H27" s="17">
        <f t="shared" si="27"/>
        <v>1270</v>
      </c>
      <c r="I27" s="15">
        <f>'[3]08'!J29</f>
        <v>313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313</v>
      </c>
      <c r="P27" s="18">
        <f>frq!C27</f>
        <v>1</v>
      </c>
      <c r="Q27" s="15">
        <f t="shared" si="29"/>
        <v>313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313</v>
      </c>
      <c r="X27" s="8">
        <f t="shared" si="4"/>
        <v>31.5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31.5</v>
      </c>
      <c r="AE27" s="8">
        <f t="shared" si="11"/>
        <v>31.5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31.5</v>
      </c>
      <c r="AL27" s="8">
        <f t="shared" si="31"/>
        <v>250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250</v>
      </c>
      <c r="AT27" s="8">
        <v>31.5</v>
      </c>
      <c r="AU27" s="8">
        <v>31.5</v>
      </c>
      <c r="AW27" s="204">
        <v>31.5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31.5</v>
      </c>
      <c r="BD27" s="204">
        <v>31.5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31.5</v>
      </c>
      <c r="BL27" s="8">
        <f t="shared" si="21"/>
        <v>31.5</v>
      </c>
      <c r="BM27" s="8">
        <f t="shared" si="22"/>
        <v>31.5</v>
      </c>
      <c r="BN27" s="8">
        <f t="shared" si="23"/>
        <v>31.5</v>
      </c>
      <c r="BO27" s="8">
        <f t="shared" si="24"/>
        <v>31.5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950</v>
      </c>
      <c r="G28" s="16">
        <f>'[3]08'!G30</f>
        <v>0</v>
      </c>
      <c r="H28" s="17">
        <f t="shared" si="27"/>
        <v>1270</v>
      </c>
      <c r="I28" s="15">
        <f>'[3]08'!J30</f>
        <v>313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313</v>
      </c>
      <c r="P28" s="18">
        <f>frq!C28</f>
        <v>1</v>
      </c>
      <c r="Q28" s="15">
        <f t="shared" si="29"/>
        <v>313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313</v>
      </c>
      <c r="X28" s="8">
        <f t="shared" si="4"/>
        <v>31.5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31.5</v>
      </c>
      <c r="AE28" s="8">
        <f t="shared" si="11"/>
        <v>31.5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31.5</v>
      </c>
      <c r="AL28" s="8">
        <f t="shared" si="31"/>
        <v>250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250</v>
      </c>
      <c r="AT28" s="8">
        <v>31.5</v>
      </c>
      <c r="AU28" s="8">
        <v>31.5</v>
      </c>
      <c r="AW28" s="204">
        <v>31.5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31.5</v>
      </c>
      <c r="BD28" s="204">
        <v>31.5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31.5</v>
      </c>
      <c r="BL28" s="8">
        <f t="shared" si="21"/>
        <v>31.5</v>
      </c>
      <c r="BM28" s="8">
        <f t="shared" si="22"/>
        <v>31.5</v>
      </c>
      <c r="BN28" s="8">
        <f t="shared" si="23"/>
        <v>31.5</v>
      </c>
      <c r="BO28" s="8">
        <f t="shared" si="24"/>
        <v>31.5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950</v>
      </c>
      <c r="G29" s="16">
        <f>'[3]08'!G31</f>
        <v>0</v>
      </c>
      <c r="H29" s="17">
        <f t="shared" si="27"/>
        <v>1270</v>
      </c>
      <c r="I29" s="15">
        <f>'[3]08'!J31</f>
        <v>313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313</v>
      </c>
      <c r="P29" s="18">
        <f>frq!C29</f>
        <v>1</v>
      </c>
      <c r="Q29" s="15">
        <f t="shared" si="29"/>
        <v>313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313</v>
      </c>
      <c r="X29" s="8">
        <f t="shared" si="4"/>
        <v>31.5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31.5</v>
      </c>
      <c r="AE29" s="8">
        <f t="shared" si="11"/>
        <v>31.5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31.5</v>
      </c>
      <c r="AL29" s="8">
        <f t="shared" si="31"/>
        <v>250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250</v>
      </c>
      <c r="AT29" s="8">
        <v>31.5</v>
      </c>
      <c r="AU29" s="8">
        <v>31.5</v>
      </c>
      <c r="AW29" s="204">
        <v>31.5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31.5</v>
      </c>
      <c r="BD29" s="204">
        <v>31.5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31.5</v>
      </c>
      <c r="BL29" s="8">
        <f t="shared" si="21"/>
        <v>31.5</v>
      </c>
      <c r="BM29" s="8">
        <f t="shared" si="22"/>
        <v>31.5</v>
      </c>
      <c r="BN29" s="8">
        <f t="shared" si="23"/>
        <v>31.5</v>
      </c>
      <c r="BO29" s="8">
        <f t="shared" si="24"/>
        <v>31.5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950</v>
      </c>
      <c r="G30" s="16">
        <f>'[3]08'!G32</f>
        <v>0</v>
      </c>
      <c r="H30" s="17">
        <f t="shared" si="27"/>
        <v>1270</v>
      </c>
      <c r="I30" s="15">
        <f>'[3]08'!J32</f>
        <v>313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313</v>
      </c>
      <c r="P30" s="18">
        <f>frq!C30</f>
        <v>1</v>
      </c>
      <c r="Q30" s="15">
        <f t="shared" si="29"/>
        <v>313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313</v>
      </c>
      <c r="X30" s="8">
        <f t="shared" si="4"/>
        <v>31.5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31.5</v>
      </c>
      <c r="AE30" s="8">
        <f t="shared" si="11"/>
        <v>31.5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31.5</v>
      </c>
      <c r="AL30" s="8">
        <f t="shared" si="31"/>
        <v>250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250</v>
      </c>
      <c r="AT30" s="8">
        <v>31.5</v>
      </c>
      <c r="AU30" s="8">
        <v>31.5</v>
      </c>
      <c r="AW30" s="204">
        <v>31.5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31.5</v>
      </c>
      <c r="BD30" s="204">
        <v>31.5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31.5</v>
      </c>
      <c r="BL30" s="8">
        <f t="shared" si="21"/>
        <v>31.5</v>
      </c>
      <c r="BM30" s="8">
        <f t="shared" si="22"/>
        <v>31.5</v>
      </c>
      <c r="BN30" s="8">
        <f t="shared" si="23"/>
        <v>31.5</v>
      </c>
      <c r="BO30" s="8">
        <f t="shared" si="24"/>
        <v>31.5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950</v>
      </c>
      <c r="G31" s="16">
        <f>'[3]08'!G33</f>
        <v>0</v>
      </c>
      <c r="H31" s="17">
        <f t="shared" si="27"/>
        <v>1270</v>
      </c>
      <c r="I31" s="15">
        <f>'[3]08'!J33</f>
        <v>313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313</v>
      </c>
      <c r="P31" s="18">
        <f>frq!C31</f>
        <v>1</v>
      </c>
      <c r="Q31" s="15">
        <f t="shared" si="29"/>
        <v>313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313</v>
      </c>
      <c r="X31" s="8">
        <f t="shared" si="4"/>
        <v>31.5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250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250</v>
      </c>
      <c r="AT31" s="8">
        <v>31.5</v>
      </c>
      <c r="AU31" s="8">
        <v>31.5</v>
      </c>
      <c r="AW31" s="204">
        <v>31.5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31.5</v>
      </c>
      <c r="BD31" s="204">
        <v>31.5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31.5</v>
      </c>
      <c r="BL31" s="8">
        <f t="shared" si="21"/>
        <v>31.5</v>
      </c>
      <c r="BM31" s="8">
        <f t="shared" si="22"/>
        <v>31.5</v>
      </c>
      <c r="BN31" s="8">
        <f t="shared" si="23"/>
        <v>31.5</v>
      </c>
      <c r="BO31" s="8">
        <f t="shared" si="24"/>
        <v>31.5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950</v>
      </c>
      <c r="G32" s="16">
        <f>'[3]08'!G34</f>
        <v>0</v>
      </c>
      <c r="H32" s="17">
        <f t="shared" si="27"/>
        <v>1270</v>
      </c>
      <c r="I32" s="15">
        <f>'[3]08'!J34</f>
        <v>313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313</v>
      </c>
      <c r="P32" s="18">
        <f>frq!C32</f>
        <v>1</v>
      </c>
      <c r="Q32" s="15">
        <f t="shared" si="29"/>
        <v>313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313</v>
      </c>
      <c r="X32" s="8">
        <f t="shared" si="4"/>
        <v>31.5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250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250</v>
      </c>
      <c r="AT32" s="8">
        <v>31.5</v>
      </c>
      <c r="AU32" s="8">
        <v>31.5</v>
      </c>
      <c r="AW32" s="204">
        <v>31.5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31.5</v>
      </c>
      <c r="BD32" s="204">
        <v>31.5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31.5</v>
      </c>
      <c r="BL32" s="8">
        <f t="shared" si="21"/>
        <v>31.5</v>
      </c>
      <c r="BM32" s="8">
        <f t="shared" si="22"/>
        <v>31.5</v>
      </c>
      <c r="BN32" s="8">
        <f t="shared" si="23"/>
        <v>31.5</v>
      </c>
      <c r="BO32" s="8">
        <f t="shared" si="24"/>
        <v>31.5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950</v>
      </c>
      <c r="G33" s="16">
        <f>'[3]08'!G35</f>
        <v>0</v>
      </c>
      <c r="H33" s="17">
        <f t="shared" si="27"/>
        <v>1270</v>
      </c>
      <c r="I33" s="15">
        <f>'[3]08'!J35</f>
        <v>313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313</v>
      </c>
      <c r="P33" s="18">
        <f>frq!C33</f>
        <v>1</v>
      </c>
      <c r="Q33" s="15">
        <f t="shared" si="29"/>
        <v>313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313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250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250</v>
      </c>
      <c r="AT33" s="8">
        <v>31.5</v>
      </c>
      <c r="AU33" s="8">
        <v>31.5</v>
      </c>
      <c r="AW33" s="204">
        <v>31.5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31.5</v>
      </c>
      <c r="BD33" s="204">
        <v>31.5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31.5</v>
      </c>
      <c r="BL33" s="8">
        <f t="shared" si="21"/>
        <v>31.5</v>
      </c>
      <c r="BM33" s="8">
        <f t="shared" si="22"/>
        <v>31.5</v>
      </c>
      <c r="BN33" s="8">
        <f t="shared" si="23"/>
        <v>31.5</v>
      </c>
      <c r="BO33" s="8">
        <f t="shared" si="24"/>
        <v>31.5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950</v>
      </c>
      <c r="G34" s="16">
        <f>'[3]08'!G36</f>
        <v>0</v>
      </c>
      <c r="H34" s="17">
        <f t="shared" si="27"/>
        <v>1270</v>
      </c>
      <c r="I34" s="15">
        <f>'[3]08'!J36</f>
        <v>313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313</v>
      </c>
      <c r="P34" s="18">
        <f>frq!C34</f>
        <v>1</v>
      </c>
      <c r="Q34" s="15">
        <f t="shared" si="29"/>
        <v>313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313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250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250</v>
      </c>
      <c r="AT34" s="8">
        <v>31.5</v>
      </c>
      <c r="AU34" s="8">
        <v>31.5</v>
      </c>
      <c r="AW34" s="204">
        <v>31.5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31.5</v>
      </c>
      <c r="BD34" s="204">
        <v>31.5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31.5</v>
      </c>
      <c r="BL34" s="8">
        <f t="shared" si="21"/>
        <v>31.5</v>
      </c>
      <c r="BM34" s="8">
        <f t="shared" si="22"/>
        <v>31.5</v>
      </c>
      <c r="BN34" s="8">
        <f t="shared" si="23"/>
        <v>31.5</v>
      </c>
      <c r="BO34" s="8">
        <f t="shared" si="24"/>
        <v>31.5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950</v>
      </c>
      <c r="G35" s="16">
        <f>'[3]08'!G37</f>
        <v>0</v>
      </c>
      <c r="H35" s="17">
        <f t="shared" si="27"/>
        <v>1270</v>
      </c>
      <c r="I35" s="15">
        <f>'[3]08'!J37</f>
        <v>310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310</v>
      </c>
      <c r="P35" s="18">
        <f>frq!C35</f>
        <v>1</v>
      </c>
      <c r="Q35" s="15">
        <f t="shared" si="29"/>
        <v>310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310</v>
      </c>
      <c r="X35" s="8">
        <f t="shared" si="4"/>
        <v>31.2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31.2</v>
      </c>
      <c r="AE35" s="8">
        <f t="shared" si="11"/>
        <v>31.2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31.2</v>
      </c>
      <c r="AL35" s="8">
        <f t="shared" si="31"/>
        <v>247.60000000000002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247.60000000000002</v>
      </c>
      <c r="AT35" s="8">
        <v>31.2</v>
      </c>
      <c r="AU35" s="8">
        <v>31.2</v>
      </c>
      <c r="AW35" s="204">
        <v>31.2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31.2</v>
      </c>
      <c r="BD35" s="204">
        <v>31.2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31.2</v>
      </c>
      <c r="BL35" s="8">
        <f t="shared" si="21"/>
        <v>31.2</v>
      </c>
      <c r="BM35" s="8">
        <f t="shared" si="22"/>
        <v>31.2</v>
      </c>
      <c r="BN35" s="8">
        <f t="shared" si="23"/>
        <v>31.2</v>
      </c>
      <c r="BO35" s="8">
        <f t="shared" si="24"/>
        <v>31.2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950</v>
      </c>
      <c r="G36" s="16">
        <f>'[3]08'!G38</f>
        <v>0</v>
      </c>
      <c r="H36" s="17">
        <f t="shared" si="27"/>
        <v>1270</v>
      </c>
      <c r="I36" s="15">
        <f>'[3]08'!J38</f>
        <v>310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310</v>
      </c>
      <c r="P36" s="18">
        <f>frq!C36</f>
        <v>1</v>
      </c>
      <c r="Q36" s="15">
        <f t="shared" si="29"/>
        <v>310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310</v>
      </c>
      <c r="X36" s="8">
        <f t="shared" si="4"/>
        <v>31.2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31.2</v>
      </c>
      <c r="AE36" s="8">
        <f t="shared" si="11"/>
        <v>31.2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31.2</v>
      </c>
      <c r="AL36" s="8">
        <f t="shared" si="31"/>
        <v>247.60000000000002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247.60000000000002</v>
      </c>
      <c r="AT36" s="8">
        <v>31.2</v>
      </c>
      <c r="AU36" s="8">
        <v>31.2</v>
      </c>
      <c r="AW36" s="204">
        <v>31.2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31.2</v>
      </c>
      <c r="BD36" s="204">
        <v>31.2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31.2</v>
      </c>
      <c r="BL36" s="8">
        <f t="shared" si="21"/>
        <v>31.2</v>
      </c>
      <c r="BM36" s="8">
        <f t="shared" si="22"/>
        <v>31.2</v>
      </c>
      <c r="BN36" s="8">
        <f t="shared" si="23"/>
        <v>31.2</v>
      </c>
      <c r="BO36" s="8">
        <f t="shared" si="24"/>
        <v>31.2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950</v>
      </c>
      <c r="G37" s="16">
        <f>'[3]08'!G39</f>
        <v>0</v>
      </c>
      <c r="H37" s="17">
        <f t="shared" si="27"/>
        <v>1270</v>
      </c>
      <c r="I37" s="15">
        <f>'[3]08'!J39</f>
        <v>310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310</v>
      </c>
      <c r="P37" s="18">
        <f>frq!C37</f>
        <v>1</v>
      </c>
      <c r="Q37" s="15">
        <f t="shared" si="29"/>
        <v>310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310</v>
      </c>
      <c r="X37" s="8">
        <f t="shared" si="4"/>
        <v>31.2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31.2</v>
      </c>
      <c r="AE37" s="8">
        <f t="shared" si="11"/>
        <v>31.2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31.2</v>
      </c>
      <c r="AL37" s="8">
        <f t="shared" si="31"/>
        <v>247.60000000000002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247.60000000000002</v>
      </c>
      <c r="AT37" s="8">
        <v>31.2</v>
      </c>
      <c r="AU37" s="8">
        <v>31.2</v>
      </c>
      <c r="AW37" s="204">
        <v>31.2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31.2</v>
      </c>
      <c r="BD37" s="204">
        <v>31.2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31.2</v>
      </c>
      <c r="BL37" s="8">
        <f t="shared" si="21"/>
        <v>31.2</v>
      </c>
      <c r="BM37" s="8">
        <f t="shared" si="22"/>
        <v>31.2</v>
      </c>
      <c r="BN37" s="8">
        <f t="shared" si="23"/>
        <v>31.2</v>
      </c>
      <c r="BO37" s="8">
        <f t="shared" si="24"/>
        <v>31.2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950</v>
      </c>
      <c r="G38" s="16">
        <f>'[3]08'!G40</f>
        <v>0</v>
      </c>
      <c r="H38" s="17">
        <f t="shared" si="27"/>
        <v>1270</v>
      </c>
      <c r="I38" s="15">
        <f>'[3]08'!J40</f>
        <v>310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310</v>
      </c>
      <c r="P38" s="18">
        <f>frq!C38</f>
        <v>1</v>
      </c>
      <c r="Q38" s="15">
        <f t="shared" si="29"/>
        <v>310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310</v>
      </c>
      <c r="X38" s="8">
        <f t="shared" si="4"/>
        <v>31.2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31.2</v>
      </c>
      <c r="AE38" s="8">
        <f t="shared" si="11"/>
        <v>31.2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31.2</v>
      </c>
      <c r="AL38" s="8">
        <f t="shared" si="31"/>
        <v>247.60000000000002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247.60000000000002</v>
      </c>
      <c r="AT38" s="8">
        <v>31.2</v>
      </c>
      <c r="AU38" s="8">
        <v>31.2</v>
      </c>
      <c r="AW38" s="204">
        <v>31.2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31.2</v>
      </c>
      <c r="BD38" s="204">
        <v>31.2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31.2</v>
      </c>
      <c r="BL38" s="8">
        <f t="shared" si="21"/>
        <v>31.2</v>
      </c>
      <c r="BM38" s="8">
        <f t="shared" si="22"/>
        <v>31.2</v>
      </c>
      <c r="BN38" s="8">
        <f t="shared" si="23"/>
        <v>31.2</v>
      </c>
      <c r="BO38" s="8">
        <f t="shared" si="24"/>
        <v>31.2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950</v>
      </c>
      <c r="G39" s="16">
        <f>'[3]08'!G41</f>
        <v>0</v>
      </c>
      <c r="H39" s="17">
        <f t="shared" si="27"/>
        <v>1270</v>
      </c>
      <c r="I39" s="15">
        <f>'[3]08'!J41</f>
        <v>310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310</v>
      </c>
      <c r="P39" s="18">
        <f>frq!C39</f>
        <v>1</v>
      </c>
      <c r="Q39" s="15">
        <f t="shared" si="29"/>
        <v>310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310</v>
      </c>
      <c r="X39" s="8">
        <f t="shared" si="4"/>
        <v>31.2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31.2</v>
      </c>
      <c r="AE39" s="8">
        <f t="shared" si="11"/>
        <v>31.2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31.2</v>
      </c>
      <c r="AL39" s="8">
        <f t="shared" si="31"/>
        <v>247.60000000000002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247.60000000000002</v>
      </c>
      <c r="AT39" s="8">
        <v>31.2</v>
      </c>
      <c r="AU39" s="8">
        <v>31.2</v>
      </c>
      <c r="AW39" s="204">
        <v>31.2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31.2</v>
      </c>
      <c r="BD39" s="204">
        <v>31.2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31.2</v>
      </c>
      <c r="BL39" s="8">
        <f t="shared" si="21"/>
        <v>31.2</v>
      </c>
      <c r="BM39" s="8">
        <f t="shared" si="22"/>
        <v>31.2</v>
      </c>
      <c r="BN39" s="8">
        <f t="shared" si="23"/>
        <v>31.2</v>
      </c>
      <c r="BO39" s="8">
        <f t="shared" si="24"/>
        <v>31.2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950</v>
      </c>
      <c r="G40" s="16">
        <f>'[3]08'!G42</f>
        <v>0</v>
      </c>
      <c r="H40" s="17">
        <f t="shared" si="27"/>
        <v>1270</v>
      </c>
      <c r="I40" s="15">
        <f>'[3]08'!J42</f>
        <v>310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310</v>
      </c>
      <c r="P40" s="18">
        <f>frq!C40</f>
        <v>1</v>
      </c>
      <c r="Q40" s="15">
        <f t="shared" si="29"/>
        <v>310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310</v>
      </c>
      <c r="X40" s="8">
        <f t="shared" si="4"/>
        <v>31.2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31.2</v>
      </c>
      <c r="AE40" s="8">
        <f t="shared" si="11"/>
        <v>31.2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31.2</v>
      </c>
      <c r="AL40" s="8">
        <f t="shared" si="31"/>
        <v>247.60000000000002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247.60000000000002</v>
      </c>
      <c r="AT40" s="8">
        <v>31.2</v>
      </c>
      <c r="AU40" s="8">
        <v>31.2</v>
      </c>
      <c r="AW40" s="204">
        <v>31.2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31.2</v>
      </c>
      <c r="BD40" s="204">
        <v>31.2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31.2</v>
      </c>
      <c r="BL40" s="8">
        <f t="shared" si="21"/>
        <v>31.2</v>
      </c>
      <c r="BM40" s="8">
        <f t="shared" si="22"/>
        <v>31.2</v>
      </c>
      <c r="BN40" s="8">
        <f t="shared" si="23"/>
        <v>31.2</v>
      </c>
      <c r="BO40" s="8">
        <f t="shared" si="24"/>
        <v>31.2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950</v>
      </c>
      <c r="G41" s="16">
        <f>'[3]08'!G43</f>
        <v>0</v>
      </c>
      <c r="H41" s="17">
        <f t="shared" si="27"/>
        <v>1270</v>
      </c>
      <c r="I41" s="15">
        <f>'[3]08'!J43</f>
        <v>310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310</v>
      </c>
      <c r="P41" s="18">
        <f>frq!C41</f>
        <v>1</v>
      </c>
      <c r="Q41" s="15">
        <f t="shared" si="29"/>
        <v>310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310</v>
      </c>
      <c r="X41" s="8">
        <f t="shared" si="4"/>
        <v>31.2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31.2</v>
      </c>
      <c r="AE41" s="8">
        <f t="shared" si="11"/>
        <v>31.2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31.2</v>
      </c>
      <c r="AL41" s="8">
        <f t="shared" si="31"/>
        <v>247.60000000000002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247.60000000000002</v>
      </c>
      <c r="AT41" s="8">
        <v>31.2</v>
      </c>
      <c r="AU41" s="8">
        <v>31.2</v>
      </c>
      <c r="AW41" s="204">
        <v>31.2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31.2</v>
      </c>
      <c r="BD41" s="204">
        <v>31.2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31.2</v>
      </c>
      <c r="BL41" s="8">
        <f t="shared" si="21"/>
        <v>31.2</v>
      </c>
      <c r="BM41" s="8">
        <f t="shared" si="22"/>
        <v>31.2</v>
      </c>
      <c r="BN41" s="8">
        <f t="shared" si="23"/>
        <v>31.2</v>
      </c>
      <c r="BO41" s="8">
        <f t="shared" si="24"/>
        <v>31.2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950</v>
      </c>
      <c r="G42" s="16">
        <f>'[3]08'!G44</f>
        <v>0</v>
      </c>
      <c r="H42" s="17">
        <f t="shared" si="27"/>
        <v>1270</v>
      </c>
      <c r="I42" s="15">
        <f>'[3]08'!J44</f>
        <v>310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310</v>
      </c>
      <c r="P42" s="18">
        <f>frq!C42</f>
        <v>1</v>
      </c>
      <c r="Q42" s="15">
        <f t="shared" si="29"/>
        <v>310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310</v>
      </c>
      <c r="X42" s="8">
        <f t="shared" si="4"/>
        <v>31.2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31.2</v>
      </c>
      <c r="AE42" s="8">
        <f t="shared" si="11"/>
        <v>31.2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31.2</v>
      </c>
      <c r="AL42" s="8">
        <f t="shared" si="31"/>
        <v>247.60000000000002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247.60000000000002</v>
      </c>
      <c r="AT42" s="8">
        <v>31.2</v>
      </c>
      <c r="AU42" s="8">
        <v>31.2</v>
      </c>
      <c r="AW42" s="204">
        <v>31.2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31.2</v>
      </c>
      <c r="BD42" s="204">
        <v>31.2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31.2</v>
      </c>
      <c r="BL42" s="8">
        <f t="shared" si="21"/>
        <v>31.2</v>
      </c>
      <c r="BM42" s="8">
        <f t="shared" si="22"/>
        <v>31.2</v>
      </c>
      <c r="BN42" s="8">
        <f t="shared" si="23"/>
        <v>31.2</v>
      </c>
      <c r="BO42" s="8">
        <f t="shared" si="24"/>
        <v>31.2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950</v>
      </c>
      <c r="G43" s="16">
        <f>'[3]08'!G45</f>
        <v>0</v>
      </c>
      <c r="H43" s="17">
        <f t="shared" si="27"/>
        <v>1270</v>
      </c>
      <c r="I43" s="15">
        <f>'[3]08'!J45</f>
        <v>310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310</v>
      </c>
      <c r="P43" s="18">
        <f>frq!C43</f>
        <v>1</v>
      </c>
      <c r="Q43" s="15">
        <f t="shared" si="29"/>
        <v>310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310</v>
      </c>
      <c r="X43" s="8">
        <f t="shared" si="4"/>
        <v>31.2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31.2</v>
      </c>
      <c r="AE43" s="8">
        <f t="shared" si="11"/>
        <v>31.2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31.2</v>
      </c>
      <c r="AL43" s="8">
        <f t="shared" si="31"/>
        <v>247.60000000000002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247.60000000000002</v>
      </c>
      <c r="AT43" s="8">
        <v>31.2</v>
      </c>
      <c r="AU43" s="8">
        <v>31.2</v>
      </c>
      <c r="AW43" s="204">
        <v>31.2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31.2</v>
      </c>
      <c r="BD43" s="204">
        <v>31.2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31.2</v>
      </c>
      <c r="BL43" s="8">
        <f t="shared" si="21"/>
        <v>31.2</v>
      </c>
      <c r="BM43" s="8">
        <f t="shared" si="22"/>
        <v>31.2</v>
      </c>
      <c r="BN43" s="8">
        <f t="shared" si="23"/>
        <v>31.2</v>
      </c>
      <c r="BO43" s="8">
        <f t="shared" si="24"/>
        <v>31.2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950</v>
      </c>
      <c r="G44" s="16">
        <f>'[3]08'!G46</f>
        <v>0</v>
      </c>
      <c r="H44" s="17">
        <f t="shared" si="27"/>
        <v>1270</v>
      </c>
      <c r="I44" s="15">
        <f>'[3]08'!J46</f>
        <v>310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310</v>
      </c>
      <c r="P44" s="18">
        <f>frq!C44</f>
        <v>1</v>
      </c>
      <c r="Q44" s="15">
        <f t="shared" si="29"/>
        <v>310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310</v>
      </c>
      <c r="X44" s="8">
        <f t="shared" si="4"/>
        <v>31.2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31.2</v>
      </c>
      <c r="AE44" s="8">
        <f t="shared" si="11"/>
        <v>31.2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31.2</v>
      </c>
      <c r="AL44" s="8">
        <f t="shared" si="31"/>
        <v>247.60000000000002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247.60000000000002</v>
      </c>
      <c r="AT44" s="8">
        <v>31.2</v>
      </c>
      <c r="AU44" s="8">
        <v>31.2</v>
      </c>
      <c r="AW44" s="204">
        <v>31.2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31.2</v>
      </c>
      <c r="BD44" s="204">
        <v>31.2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31.2</v>
      </c>
      <c r="BL44" s="8">
        <f t="shared" si="21"/>
        <v>31.2</v>
      </c>
      <c r="BM44" s="8">
        <f t="shared" si="22"/>
        <v>31.2</v>
      </c>
      <c r="BN44" s="8">
        <f t="shared" si="23"/>
        <v>31.2</v>
      </c>
      <c r="BO44" s="8">
        <f t="shared" si="24"/>
        <v>31.2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950</v>
      </c>
      <c r="G45" s="16">
        <f>'[3]08'!G47</f>
        <v>0</v>
      </c>
      <c r="H45" s="17">
        <f t="shared" si="27"/>
        <v>1270</v>
      </c>
      <c r="I45" s="15">
        <f>'[3]08'!J47</f>
        <v>310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310</v>
      </c>
      <c r="P45" s="18">
        <f>frq!C45</f>
        <v>1</v>
      </c>
      <c r="Q45" s="15">
        <f t="shared" si="29"/>
        <v>310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310</v>
      </c>
      <c r="X45" s="8">
        <f t="shared" si="4"/>
        <v>31.2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31.2</v>
      </c>
      <c r="AE45" s="8">
        <f t="shared" si="11"/>
        <v>31.2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31.2</v>
      </c>
      <c r="AL45" s="8">
        <f t="shared" si="31"/>
        <v>247.60000000000002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247.60000000000002</v>
      </c>
      <c r="AT45" s="8">
        <v>31.2</v>
      </c>
      <c r="AU45" s="8">
        <v>31.2</v>
      </c>
      <c r="AW45" s="204">
        <v>31.2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31.2</v>
      </c>
      <c r="BD45" s="204">
        <v>31.2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31.2</v>
      </c>
      <c r="BL45" s="8">
        <f t="shared" si="21"/>
        <v>31.2</v>
      </c>
      <c r="BM45" s="8">
        <f t="shared" si="22"/>
        <v>31.2</v>
      </c>
      <c r="BN45" s="8">
        <f t="shared" si="23"/>
        <v>31.2</v>
      </c>
      <c r="BO45" s="8">
        <f t="shared" si="24"/>
        <v>31.2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950</v>
      </c>
      <c r="G46" s="16">
        <f>'[3]08'!G48</f>
        <v>0</v>
      </c>
      <c r="H46" s="17">
        <f t="shared" si="27"/>
        <v>1270</v>
      </c>
      <c r="I46" s="15">
        <f>'[3]08'!J48</f>
        <v>310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310</v>
      </c>
      <c r="P46" s="18">
        <f>frq!C46</f>
        <v>1</v>
      </c>
      <c r="Q46" s="15">
        <f t="shared" si="29"/>
        <v>310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310</v>
      </c>
      <c r="X46" s="8">
        <f t="shared" si="4"/>
        <v>31.2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31.2</v>
      </c>
      <c r="AE46" s="8">
        <f t="shared" si="11"/>
        <v>31.2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31.2</v>
      </c>
      <c r="AL46" s="8">
        <f t="shared" si="31"/>
        <v>247.60000000000002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247.60000000000002</v>
      </c>
      <c r="AT46" s="8">
        <v>31.2</v>
      </c>
      <c r="AU46" s="8">
        <v>31.2</v>
      </c>
      <c r="AW46" s="204">
        <v>31.2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31.2</v>
      </c>
      <c r="BD46" s="204">
        <v>31.2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31.2</v>
      </c>
      <c r="BL46" s="8">
        <f t="shared" si="21"/>
        <v>31.2</v>
      </c>
      <c r="BM46" s="8">
        <f t="shared" si="22"/>
        <v>31.2</v>
      </c>
      <c r="BN46" s="8">
        <f t="shared" si="23"/>
        <v>31.2</v>
      </c>
      <c r="BO46" s="8">
        <f t="shared" si="24"/>
        <v>31.2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950</v>
      </c>
      <c r="G47" s="16">
        <f>'[3]08'!G49</f>
        <v>0</v>
      </c>
      <c r="H47" s="17">
        <f t="shared" si="27"/>
        <v>1270</v>
      </c>
      <c r="I47" s="15">
        <f>'[3]08'!J49</f>
        <v>310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310</v>
      </c>
      <c r="P47" s="18">
        <f>frq!C47</f>
        <v>1</v>
      </c>
      <c r="Q47" s="15">
        <f t="shared" si="29"/>
        <v>310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310</v>
      </c>
      <c r="X47" s="8">
        <f t="shared" si="4"/>
        <v>31.2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31.2</v>
      </c>
      <c r="AE47" s="8">
        <f t="shared" si="11"/>
        <v>31.2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31.2</v>
      </c>
      <c r="AL47" s="8">
        <f t="shared" si="31"/>
        <v>247.60000000000002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247.60000000000002</v>
      </c>
      <c r="AT47" s="8">
        <v>31.2</v>
      </c>
      <c r="AU47" s="8">
        <v>31.2</v>
      </c>
      <c r="AW47" s="204">
        <v>31.2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31.2</v>
      </c>
      <c r="BD47" s="204">
        <v>31.2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31.2</v>
      </c>
      <c r="BL47" s="8">
        <f t="shared" si="21"/>
        <v>31.2</v>
      </c>
      <c r="BM47" s="8">
        <f t="shared" si="22"/>
        <v>31.2</v>
      </c>
      <c r="BN47" s="8">
        <f t="shared" si="23"/>
        <v>31.2</v>
      </c>
      <c r="BO47" s="8">
        <f t="shared" si="24"/>
        <v>31.2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950</v>
      </c>
      <c r="G48" s="16">
        <f>'[3]08'!G50</f>
        <v>0</v>
      </c>
      <c r="H48" s="17">
        <f t="shared" si="27"/>
        <v>1270</v>
      </c>
      <c r="I48" s="15">
        <f>'[3]08'!J50</f>
        <v>310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310</v>
      </c>
      <c r="P48" s="18">
        <f>frq!C48</f>
        <v>1</v>
      </c>
      <c r="Q48" s="15">
        <f t="shared" si="29"/>
        <v>310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310</v>
      </c>
      <c r="X48" s="8">
        <f t="shared" si="4"/>
        <v>31.2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31.2</v>
      </c>
      <c r="AE48" s="8">
        <f t="shared" si="11"/>
        <v>31.2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31.2</v>
      </c>
      <c r="AL48" s="8">
        <f t="shared" si="31"/>
        <v>247.60000000000002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247.60000000000002</v>
      </c>
      <c r="AT48" s="8">
        <v>31.2</v>
      </c>
      <c r="AU48" s="8">
        <v>31.2</v>
      </c>
      <c r="AW48" s="204">
        <v>31.2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31.2</v>
      </c>
      <c r="BD48" s="204">
        <v>31.2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31.2</v>
      </c>
      <c r="BL48" s="8">
        <f t="shared" si="21"/>
        <v>31.2</v>
      </c>
      <c r="BM48" s="8">
        <f t="shared" si="22"/>
        <v>31.2</v>
      </c>
      <c r="BN48" s="8">
        <f t="shared" si="23"/>
        <v>31.2</v>
      </c>
      <c r="BO48" s="8">
        <f t="shared" si="24"/>
        <v>31.2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950</v>
      </c>
      <c r="G49" s="16">
        <f>'[3]08'!G51</f>
        <v>0</v>
      </c>
      <c r="H49" s="17">
        <f t="shared" si="27"/>
        <v>1270</v>
      </c>
      <c r="I49" s="15">
        <f>'[3]08'!J51</f>
        <v>310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310</v>
      </c>
      <c r="P49" s="18">
        <f>frq!C49</f>
        <v>1</v>
      </c>
      <c r="Q49" s="15">
        <f t="shared" si="29"/>
        <v>310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310</v>
      </c>
      <c r="X49" s="8">
        <f t="shared" si="4"/>
        <v>31.2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31.2</v>
      </c>
      <c r="AE49" s="8">
        <f t="shared" si="11"/>
        <v>31.2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31.2</v>
      </c>
      <c r="AL49" s="8">
        <f t="shared" si="31"/>
        <v>247.60000000000002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247.60000000000002</v>
      </c>
      <c r="AT49" s="8">
        <v>31.2</v>
      </c>
      <c r="AU49" s="8">
        <v>31.2</v>
      </c>
      <c r="AW49" s="204">
        <v>31.2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31.2</v>
      </c>
      <c r="BD49" s="204">
        <v>31.2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31.2</v>
      </c>
      <c r="BL49" s="8">
        <f t="shared" si="21"/>
        <v>31.2</v>
      </c>
      <c r="BM49" s="8">
        <f t="shared" si="22"/>
        <v>31.2</v>
      </c>
      <c r="BN49" s="8">
        <f t="shared" si="23"/>
        <v>31.2</v>
      </c>
      <c r="BO49" s="8">
        <f t="shared" si="24"/>
        <v>31.2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950</v>
      </c>
      <c r="G50" s="16">
        <f>'[3]08'!G52</f>
        <v>0</v>
      </c>
      <c r="H50" s="17">
        <f t="shared" si="27"/>
        <v>1270</v>
      </c>
      <c r="I50" s="15">
        <f>'[3]08'!J52</f>
        <v>310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310</v>
      </c>
      <c r="P50" s="18">
        <f>frq!C50</f>
        <v>1</v>
      </c>
      <c r="Q50" s="15">
        <f t="shared" si="29"/>
        <v>310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310</v>
      </c>
      <c r="X50" s="8">
        <f t="shared" si="4"/>
        <v>31.2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31.2</v>
      </c>
      <c r="AE50" s="8">
        <f t="shared" si="11"/>
        <v>31.2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31.2</v>
      </c>
      <c r="AL50" s="8">
        <f t="shared" si="31"/>
        <v>247.60000000000002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247.60000000000002</v>
      </c>
      <c r="AT50" s="8">
        <v>31.2</v>
      </c>
      <c r="AU50" s="8">
        <v>31.2</v>
      </c>
      <c r="AW50" s="204">
        <v>31.2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31.2</v>
      </c>
      <c r="BD50" s="204">
        <v>31.2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31.2</v>
      </c>
      <c r="BL50" s="8">
        <f t="shared" si="21"/>
        <v>31.2</v>
      </c>
      <c r="BM50" s="8">
        <f t="shared" si="22"/>
        <v>31.2</v>
      </c>
      <c r="BN50" s="8">
        <f t="shared" si="23"/>
        <v>31.2</v>
      </c>
      <c r="BO50" s="8">
        <f t="shared" si="24"/>
        <v>31.2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930</v>
      </c>
      <c r="G51" s="16">
        <f>'[3]08'!G53</f>
        <v>0</v>
      </c>
      <c r="H51" s="17">
        <f t="shared" si="27"/>
        <v>1250</v>
      </c>
      <c r="I51" s="15">
        <f>'[3]08'!J53</f>
        <v>305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305</v>
      </c>
      <c r="P51" s="18">
        <f>frq!C51</f>
        <v>1</v>
      </c>
      <c r="Q51" s="15">
        <f t="shared" si="29"/>
        <v>305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305</v>
      </c>
      <c r="X51" s="8">
        <f t="shared" si="4"/>
        <v>30.7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30.7</v>
      </c>
      <c r="AE51" s="8">
        <f t="shared" si="11"/>
        <v>30.7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30.7</v>
      </c>
      <c r="AL51" s="8">
        <f t="shared" si="31"/>
        <v>243.60000000000002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243.60000000000002</v>
      </c>
      <c r="AT51" s="8">
        <v>30.7</v>
      </c>
      <c r="AU51" s="8">
        <v>30.7</v>
      </c>
      <c r="AW51" s="204">
        <v>30.7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30.7</v>
      </c>
      <c r="BD51" s="204">
        <v>30.7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30.7</v>
      </c>
      <c r="BL51" s="8">
        <f t="shared" si="21"/>
        <v>30.7</v>
      </c>
      <c r="BM51" s="8">
        <f t="shared" si="22"/>
        <v>30.7</v>
      </c>
      <c r="BN51" s="8">
        <f t="shared" si="23"/>
        <v>30.7</v>
      </c>
      <c r="BO51" s="8">
        <f t="shared" si="24"/>
        <v>30.7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930</v>
      </c>
      <c r="G52" s="16">
        <f>'[3]08'!G54</f>
        <v>0</v>
      </c>
      <c r="H52" s="17">
        <f t="shared" si="27"/>
        <v>1250</v>
      </c>
      <c r="I52" s="15">
        <f>'[3]08'!J54</f>
        <v>305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305</v>
      </c>
      <c r="P52" s="18">
        <f>frq!C52</f>
        <v>1</v>
      </c>
      <c r="Q52" s="15">
        <f t="shared" si="29"/>
        <v>305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305</v>
      </c>
      <c r="X52" s="8">
        <f t="shared" si="4"/>
        <v>30.7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30.7</v>
      </c>
      <c r="AE52" s="8">
        <f t="shared" si="11"/>
        <v>30.7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30.7</v>
      </c>
      <c r="AL52" s="8">
        <f t="shared" si="31"/>
        <v>243.60000000000002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243.60000000000002</v>
      </c>
      <c r="AT52" s="8">
        <v>30.7</v>
      </c>
      <c r="AU52" s="8">
        <v>30.7</v>
      </c>
      <c r="AW52" s="204">
        <v>30.7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30.7</v>
      </c>
      <c r="BD52" s="204">
        <v>30.7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30.7</v>
      </c>
      <c r="BL52" s="8">
        <f t="shared" si="21"/>
        <v>30.7</v>
      </c>
      <c r="BM52" s="8">
        <f t="shared" si="22"/>
        <v>30.7</v>
      </c>
      <c r="BN52" s="8">
        <f t="shared" si="23"/>
        <v>30.7</v>
      </c>
      <c r="BO52" s="8">
        <f t="shared" si="24"/>
        <v>30.7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930</v>
      </c>
      <c r="G53" s="16">
        <f>'[3]08'!G55</f>
        <v>0</v>
      </c>
      <c r="H53" s="17">
        <f t="shared" si="27"/>
        <v>1250</v>
      </c>
      <c r="I53" s="15">
        <f>'[3]08'!J55</f>
        <v>305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305</v>
      </c>
      <c r="P53" s="18">
        <f>frq!C53</f>
        <v>1</v>
      </c>
      <c r="Q53" s="15">
        <f t="shared" si="29"/>
        <v>305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305</v>
      </c>
      <c r="X53" s="8">
        <f t="shared" si="4"/>
        <v>30.7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30.7</v>
      </c>
      <c r="AE53" s="8">
        <f t="shared" si="11"/>
        <v>30.7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30.7</v>
      </c>
      <c r="AL53" s="8">
        <f t="shared" si="31"/>
        <v>243.60000000000002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243.60000000000002</v>
      </c>
      <c r="AT53" s="8">
        <v>30.7</v>
      </c>
      <c r="AU53" s="8">
        <v>30.7</v>
      </c>
      <c r="AW53" s="204">
        <v>30.7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30.7</v>
      </c>
      <c r="BD53" s="204">
        <v>30.7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30.7</v>
      </c>
      <c r="BL53" s="8">
        <f t="shared" si="21"/>
        <v>30.7</v>
      </c>
      <c r="BM53" s="8">
        <f t="shared" si="22"/>
        <v>30.7</v>
      </c>
      <c r="BN53" s="8">
        <f t="shared" si="23"/>
        <v>30.7</v>
      </c>
      <c r="BO53" s="8">
        <f t="shared" si="24"/>
        <v>30.7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930</v>
      </c>
      <c r="G54" s="16">
        <f>'[3]08'!G56</f>
        <v>0</v>
      </c>
      <c r="H54" s="17">
        <f t="shared" si="27"/>
        <v>1250</v>
      </c>
      <c r="I54" s="15">
        <f>'[3]08'!J56</f>
        <v>305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305</v>
      </c>
      <c r="P54" s="18">
        <f>frq!C54</f>
        <v>1</v>
      </c>
      <c r="Q54" s="15">
        <f t="shared" si="29"/>
        <v>305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305</v>
      </c>
      <c r="X54" s="8">
        <f t="shared" si="4"/>
        <v>30.7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30.7</v>
      </c>
      <c r="AE54" s="8">
        <f t="shared" si="11"/>
        <v>30.7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30.7</v>
      </c>
      <c r="AL54" s="8">
        <f t="shared" si="31"/>
        <v>243.60000000000002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243.60000000000002</v>
      </c>
      <c r="AT54" s="8">
        <v>30.7</v>
      </c>
      <c r="AU54" s="8">
        <v>30.7</v>
      </c>
      <c r="AW54" s="204">
        <v>30.7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30.7</v>
      </c>
      <c r="BD54" s="204">
        <v>30.7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30.7</v>
      </c>
      <c r="BL54" s="8">
        <f t="shared" si="21"/>
        <v>30.7</v>
      </c>
      <c r="BM54" s="8">
        <f t="shared" si="22"/>
        <v>30.7</v>
      </c>
      <c r="BN54" s="8">
        <f t="shared" si="23"/>
        <v>30.7</v>
      </c>
      <c r="BO54" s="8">
        <f t="shared" si="24"/>
        <v>30.7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930</v>
      </c>
      <c r="G55" s="16">
        <f>'[3]08'!G57</f>
        <v>0</v>
      </c>
      <c r="H55" s="17">
        <f t="shared" si="27"/>
        <v>1250</v>
      </c>
      <c r="I55" s="15">
        <f>'[3]08'!J57</f>
        <v>305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305</v>
      </c>
      <c r="P55" s="18">
        <f>frq!C55</f>
        <v>1</v>
      </c>
      <c r="Q55" s="15">
        <f t="shared" si="29"/>
        <v>305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305</v>
      </c>
      <c r="X55" s="8">
        <f t="shared" si="4"/>
        <v>30.7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30.7</v>
      </c>
      <c r="AE55" s="8">
        <f t="shared" si="11"/>
        <v>30.7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30.7</v>
      </c>
      <c r="AL55" s="8">
        <f t="shared" si="31"/>
        <v>243.60000000000002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243.60000000000002</v>
      </c>
      <c r="AT55" s="8">
        <v>30.7</v>
      </c>
      <c r="AU55" s="8">
        <v>30.7</v>
      </c>
      <c r="AW55" s="204">
        <v>30.7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30.7</v>
      </c>
      <c r="BD55" s="204">
        <v>30.7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30.7</v>
      </c>
      <c r="BL55" s="8">
        <f t="shared" si="21"/>
        <v>30.7</v>
      </c>
      <c r="BM55" s="8">
        <f t="shared" si="22"/>
        <v>30.7</v>
      </c>
      <c r="BN55" s="8">
        <f t="shared" si="23"/>
        <v>30.7</v>
      </c>
      <c r="BO55" s="8">
        <f t="shared" si="24"/>
        <v>30.7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930</v>
      </c>
      <c r="G56" s="16">
        <f>'[3]08'!G58</f>
        <v>0</v>
      </c>
      <c r="H56" s="17">
        <f t="shared" si="27"/>
        <v>1250</v>
      </c>
      <c r="I56" s="15">
        <f>'[3]08'!J58</f>
        <v>305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305</v>
      </c>
      <c r="P56" s="18">
        <f>frq!C56</f>
        <v>1</v>
      </c>
      <c r="Q56" s="15">
        <f t="shared" si="29"/>
        <v>305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305</v>
      </c>
      <c r="X56" s="8">
        <f t="shared" si="4"/>
        <v>30.7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30.7</v>
      </c>
      <c r="AE56" s="8">
        <f t="shared" si="11"/>
        <v>30.7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30.7</v>
      </c>
      <c r="AL56" s="8">
        <f t="shared" si="31"/>
        <v>243.60000000000002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243.60000000000002</v>
      </c>
      <c r="AT56" s="8">
        <v>30.7</v>
      </c>
      <c r="AU56" s="8">
        <v>30.7</v>
      </c>
      <c r="AW56" s="204">
        <v>30.7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30.7</v>
      </c>
      <c r="BD56" s="204">
        <v>30.7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30.7</v>
      </c>
      <c r="BL56" s="8">
        <f t="shared" si="21"/>
        <v>30.7</v>
      </c>
      <c r="BM56" s="8">
        <f t="shared" si="22"/>
        <v>30.7</v>
      </c>
      <c r="BN56" s="8">
        <f t="shared" si="23"/>
        <v>30.7</v>
      </c>
      <c r="BO56" s="8">
        <f t="shared" si="24"/>
        <v>30.7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930</v>
      </c>
      <c r="G57" s="16">
        <f>'[3]08'!G59</f>
        <v>0</v>
      </c>
      <c r="H57" s="17">
        <f t="shared" si="27"/>
        <v>1250</v>
      </c>
      <c r="I57" s="15">
        <f>'[3]08'!J59</f>
        <v>305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305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305</v>
      </c>
      <c r="X57" s="8">
        <f t="shared" si="4"/>
        <v>30.7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30.7</v>
      </c>
      <c r="AE57" s="8">
        <f t="shared" si="11"/>
        <v>30.7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30.7</v>
      </c>
      <c r="AL57" s="8">
        <f t="shared" si="31"/>
        <v>243.60000000000002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243.60000000000002</v>
      </c>
      <c r="AT57" s="8">
        <v>30.7</v>
      </c>
      <c r="AU57" s="8">
        <v>30.7</v>
      </c>
      <c r="AW57" s="204">
        <v>30.7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30.7</v>
      </c>
      <c r="BD57" s="204">
        <v>30.7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30.7</v>
      </c>
      <c r="BL57" s="8">
        <f t="shared" si="21"/>
        <v>30.7</v>
      </c>
      <c r="BM57" s="8">
        <f t="shared" si="22"/>
        <v>30.7</v>
      </c>
      <c r="BN57" s="8">
        <f t="shared" si="23"/>
        <v>30.7</v>
      </c>
      <c r="BO57" s="8">
        <f t="shared" si="24"/>
        <v>30.7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930</v>
      </c>
      <c r="G58" s="16">
        <f>'[3]08'!G60</f>
        <v>0</v>
      </c>
      <c r="H58" s="17">
        <f t="shared" si="27"/>
        <v>1250</v>
      </c>
      <c r="I58" s="15">
        <f>'[3]08'!J60</f>
        <v>305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305</v>
      </c>
      <c r="P58" s="18">
        <f>frq!C58</f>
        <v>1</v>
      </c>
      <c r="Q58" s="15">
        <f t="shared" si="33"/>
        <v>305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305</v>
      </c>
      <c r="X58" s="8">
        <f t="shared" si="4"/>
        <v>30.7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30.7</v>
      </c>
      <c r="AE58" s="8">
        <f t="shared" si="11"/>
        <v>30.7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30.7</v>
      </c>
      <c r="AL58" s="8">
        <f t="shared" si="31"/>
        <v>243.60000000000002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243.60000000000002</v>
      </c>
      <c r="AT58" s="8">
        <v>30.7</v>
      </c>
      <c r="AU58" s="8">
        <v>30.7</v>
      </c>
      <c r="AW58" s="204">
        <v>30.7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30.7</v>
      </c>
      <c r="BD58" s="204">
        <v>30.7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30.7</v>
      </c>
      <c r="BL58" s="8">
        <f t="shared" si="21"/>
        <v>30.7</v>
      </c>
      <c r="BM58" s="8">
        <f t="shared" si="22"/>
        <v>30.7</v>
      </c>
      <c r="BN58" s="8">
        <f t="shared" si="23"/>
        <v>30.7</v>
      </c>
      <c r="BO58" s="8">
        <f t="shared" si="24"/>
        <v>30.7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930</v>
      </c>
      <c r="G59" s="16">
        <f>'[3]08'!G61</f>
        <v>0</v>
      </c>
      <c r="H59" s="17">
        <f t="shared" si="27"/>
        <v>1250</v>
      </c>
      <c r="I59" s="15">
        <f>'[3]08'!J61</f>
        <v>305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305</v>
      </c>
      <c r="P59" s="18">
        <f>frq!C59</f>
        <v>1</v>
      </c>
      <c r="Q59" s="15">
        <f t="shared" si="33"/>
        <v>305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305</v>
      </c>
      <c r="X59" s="8">
        <f t="shared" si="4"/>
        <v>30.7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30.7</v>
      </c>
      <c r="AE59" s="8">
        <f t="shared" si="11"/>
        <v>30.7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30.7</v>
      </c>
      <c r="AL59" s="8">
        <f t="shared" si="31"/>
        <v>243.60000000000002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243.60000000000002</v>
      </c>
      <c r="AT59" s="8">
        <v>30.7</v>
      </c>
      <c r="AU59" s="8">
        <v>30.7</v>
      </c>
      <c r="AW59" s="204">
        <v>30.7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30.7</v>
      </c>
      <c r="BD59" s="204">
        <v>30.7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30.7</v>
      </c>
      <c r="BL59" s="8">
        <f t="shared" si="21"/>
        <v>30.7</v>
      </c>
      <c r="BM59" s="8">
        <f t="shared" si="22"/>
        <v>30.7</v>
      </c>
      <c r="BN59" s="8">
        <f t="shared" si="23"/>
        <v>30.7</v>
      </c>
      <c r="BO59" s="8">
        <f t="shared" si="24"/>
        <v>30.7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930</v>
      </c>
      <c r="G60" s="16">
        <f>'[3]08'!G62</f>
        <v>0</v>
      </c>
      <c r="H60" s="17">
        <f t="shared" si="27"/>
        <v>1250</v>
      </c>
      <c r="I60" s="15">
        <f>'[3]08'!J62</f>
        <v>305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305</v>
      </c>
      <c r="P60" s="18">
        <f>frq!C60</f>
        <v>1</v>
      </c>
      <c r="Q60" s="15">
        <f t="shared" si="33"/>
        <v>305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305</v>
      </c>
      <c r="X60" s="8">
        <f t="shared" si="4"/>
        <v>30.7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30.7</v>
      </c>
      <c r="AE60" s="8">
        <f t="shared" si="11"/>
        <v>30.7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30.7</v>
      </c>
      <c r="AL60" s="8">
        <f t="shared" si="31"/>
        <v>243.60000000000002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243.60000000000002</v>
      </c>
      <c r="AT60" s="8">
        <v>30.7</v>
      </c>
      <c r="AU60" s="8">
        <v>30.7</v>
      </c>
      <c r="AW60" s="204">
        <v>30.7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30.7</v>
      </c>
      <c r="BD60" s="204">
        <v>30.7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30.7</v>
      </c>
      <c r="BL60" s="8">
        <f t="shared" si="21"/>
        <v>30.7</v>
      </c>
      <c r="BM60" s="8">
        <f t="shared" si="22"/>
        <v>30.7</v>
      </c>
      <c r="BN60" s="8">
        <f t="shared" si="23"/>
        <v>30.7</v>
      </c>
      <c r="BO60" s="8">
        <f t="shared" si="24"/>
        <v>30.7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930</v>
      </c>
      <c r="G61" s="16">
        <f>'[3]08'!G63</f>
        <v>0</v>
      </c>
      <c r="H61" s="17">
        <f t="shared" si="27"/>
        <v>1250</v>
      </c>
      <c r="I61" s="15">
        <f>'[3]08'!J63</f>
        <v>305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305</v>
      </c>
      <c r="P61" s="18">
        <f>frq!C61</f>
        <v>1</v>
      </c>
      <c r="Q61" s="15">
        <f t="shared" si="33"/>
        <v>305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305</v>
      </c>
      <c r="X61" s="8">
        <f t="shared" si="4"/>
        <v>30.7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30.7</v>
      </c>
      <c r="AE61" s="8">
        <f t="shared" si="11"/>
        <v>30.7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30.7</v>
      </c>
      <c r="AL61" s="8">
        <f t="shared" si="31"/>
        <v>243.60000000000002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243.60000000000002</v>
      </c>
      <c r="AT61" s="8">
        <v>30.7</v>
      </c>
      <c r="AU61" s="8">
        <v>30.7</v>
      </c>
      <c r="AW61" s="204">
        <v>30.7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30.7</v>
      </c>
      <c r="BD61" s="204">
        <v>30.7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30.7</v>
      </c>
      <c r="BL61" s="8">
        <f t="shared" si="21"/>
        <v>30.7</v>
      </c>
      <c r="BM61" s="8">
        <f t="shared" si="22"/>
        <v>30.7</v>
      </c>
      <c r="BN61" s="8">
        <f t="shared" si="23"/>
        <v>30.7</v>
      </c>
      <c r="BO61" s="8">
        <f t="shared" si="24"/>
        <v>30.7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930</v>
      </c>
      <c r="G62" s="16">
        <f>'[3]08'!G64</f>
        <v>0</v>
      </c>
      <c r="H62" s="17">
        <f t="shared" si="27"/>
        <v>1250</v>
      </c>
      <c r="I62" s="15">
        <f>'[3]08'!J64</f>
        <v>305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305</v>
      </c>
      <c r="P62" s="18">
        <f>frq!C62</f>
        <v>1</v>
      </c>
      <c r="Q62" s="15">
        <f t="shared" si="33"/>
        <v>305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305</v>
      </c>
      <c r="X62" s="8">
        <f t="shared" si="4"/>
        <v>30.7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30.7</v>
      </c>
      <c r="AE62" s="8">
        <f t="shared" si="11"/>
        <v>30.7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30.7</v>
      </c>
      <c r="AL62" s="8">
        <f t="shared" ref="AL62:AN98" si="35">Q62-X62-AE62</f>
        <v>243.60000000000002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243.60000000000002</v>
      </c>
      <c r="AT62" s="8">
        <v>30.7</v>
      </c>
      <c r="AU62" s="8">
        <v>30.7</v>
      </c>
      <c r="AW62" s="204">
        <v>30.7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30.7</v>
      </c>
      <c r="BD62" s="204">
        <v>30.7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30.7</v>
      </c>
      <c r="BL62" s="8">
        <f t="shared" si="21"/>
        <v>30.7</v>
      </c>
      <c r="BM62" s="8">
        <f t="shared" si="22"/>
        <v>30.7</v>
      </c>
      <c r="BN62" s="8">
        <f t="shared" si="23"/>
        <v>30.7</v>
      </c>
      <c r="BO62" s="8">
        <f t="shared" si="24"/>
        <v>30.7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930</v>
      </c>
      <c r="G63" s="16">
        <f>'[3]08'!G65</f>
        <v>0</v>
      </c>
      <c r="H63" s="17">
        <f t="shared" si="27"/>
        <v>1250</v>
      </c>
      <c r="I63" s="15">
        <f>'[3]08'!J65</f>
        <v>305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305</v>
      </c>
      <c r="P63" s="18">
        <f>frq!C63</f>
        <v>1</v>
      </c>
      <c r="Q63" s="15">
        <f t="shared" si="33"/>
        <v>305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305</v>
      </c>
      <c r="X63" s="8">
        <f t="shared" si="4"/>
        <v>30.7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30.7</v>
      </c>
      <c r="AE63" s="8">
        <f t="shared" si="11"/>
        <v>30.7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30.7</v>
      </c>
      <c r="AL63" s="8">
        <f t="shared" si="35"/>
        <v>243.60000000000002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243.60000000000002</v>
      </c>
      <c r="AT63" s="8">
        <v>30.7</v>
      </c>
      <c r="AU63" s="8">
        <v>30.7</v>
      </c>
      <c r="AW63" s="204">
        <v>30.7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30.7</v>
      </c>
      <c r="BD63" s="204">
        <v>30.7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30.7</v>
      </c>
      <c r="BL63" s="8">
        <f t="shared" si="21"/>
        <v>30.7</v>
      </c>
      <c r="BM63" s="8">
        <f t="shared" si="22"/>
        <v>30.7</v>
      </c>
      <c r="BN63" s="8">
        <f t="shared" si="23"/>
        <v>30.7</v>
      </c>
      <c r="BO63" s="8">
        <f t="shared" si="24"/>
        <v>30.7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930</v>
      </c>
      <c r="G64" s="16">
        <f>'[3]08'!G66</f>
        <v>0</v>
      </c>
      <c r="H64" s="17">
        <f t="shared" si="27"/>
        <v>1250</v>
      </c>
      <c r="I64" s="15">
        <f>'[3]08'!J66</f>
        <v>305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305</v>
      </c>
      <c r="P64" s="18">
        <f>frq!C64</f>
        <v>1</v>
      </c>
      <c r="Q64" s="15">
        <f t="shared" si="33"/>
        <v>305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305</v>
      </c>
      <c r="X64" s="8">
        <f t="shared" si="4"/>
        <v>30.7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30.7</v>
      </c>
      <c r="AE64" s="8">
        <f t="shared" si="11"/>
        <v>30.7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30.7</v>
      </c>
      <c r="AL64" s="8">
        <f t="shared" si="35"/>
        <v>243.60000000000002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243.60000000000002</v>
      </c>
      <c r="AT64" s="8">
        <v>30.7</v>
      </c>
      <c r="AU64" s="8">
        <v>30.7</v>
      </c>
      <c r="AW64" s="204">
        <v>30.7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30.7</v>
      </c>
      <c r="BD64" s="204">
        <v>30.7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30.7</v>
      </c>
      <c r="BL64" s="8">
        <f t="shared" si="21"/>
        <v>30.7</v>
      </c>
      <c r="BM64" s="8">
        <f t="shared" si="22"/>
        <v>30.7</v>
      </c>
      <c r="BN64" s="8">
        <f t="shared" si="23"/>
        <v>30.7</v>
      </c>
      <c r="BO64" s="8">
        <f t="shared" si="24"/>
        <v>30.7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930</v>
      </c>
      <c r="G65" s="16">
        <f>'[3]08'!G67</f>
        <v>0</v>
      </c>
      <c r="H65" s="17">
        <f t="shared" si="27"/>
        <v>1250</v>
      </c>
      <c r="I65" s="15">
        <f>'[3]08'!J67</f>
        <v>305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305</v>
      </c>
      <c r="P65" s="18">
        <f>frq!C65</f>
        <v>1</v>
      </c>
      <c r="Q65" s="15">
        <f t="shared" si="33"/>
        <v>305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305</v>
      </c>
      <c r="X65" s="8">
        <f t="shared" si="4"/>
        <v>30.7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30.7</v>
      </c>
      <c r="AE65" s="8">
        <f t="shared" si="11"/>
        <v>30.7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30.7</v>
      </c>
      <c r="AL65" s="8">
        <f t="shared" si="35"/>
        <v>243.60000000000002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243.60000000000002</v>
      </c>
      <c r="AT65" s="8">
        <v>30.7</v>
      </c>
      <c r="AU65" s="8">
        <v>30.7</v>
      </c>
      <c r="AW65" s="204">
        <v>30.7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30.7</v>
      </c>
      <c r="BD65" s="204">
        <v>30.7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30.7</v>
      </c>
      <c r="BL65" s="8">
        <f t="shared" si="21"/>
        <v>30.7</v>
      </c>
      <c r="BM65" s="8">
        <f t="shared" si="22"/>
        <v>30.7</v>
      </c>
      <c r="BN65" s="8">
        <f t="shared" si="23"/>
        <v>30.7</v>
      </c>
      <c r="BO65" s="8">
        <f t="shared" si="24"/>
        <v>30.7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930</v>
      </c>
      <c r="G66" s="16">
        <f>'[3]08'!G68</f>
        <v>0</v>
      </c>
      <c r="H66" s="17">
        <f t="shared" si="27"/>
        <v>1250</v>
      </c>
      <c r="I66" s="15">
        <f>'[3]08'!J68</f>
        <v>305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305</v>
      </c>
      <c r="P66" s="18">
        <f>frq!C66</f>
        <v>1</v>
      </c>
      <c r="Q66" s="15">
        <f t="shared" si="33"/>
        <v>305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305</v>
      </c>
      <c r="X66" s="8">
        <f t="shared" si="4"/>
        <v>30.7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30.7</v>
      </c>
      <c r="AE66" s="8">
        <f t="shared" si="11"/>
        <v>30.7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30.7</v>
      </c>
      <c r="AL66" s="8">
        <f t="shared" si="35"/>
        <v>243.60000000000002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243.60000000000002</v>
      </c>
      <c r="AT66" s="8">
        <v>30.7</v>
      </c>
      <c r="AU66" s="8">
        <v>30.7</v>
      </c>
      <c r="AW66" s="204">
        <v>30.7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30.7</v>
      </c>
      <c r="BD66" s="204">
        <v>30.7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30.7</v>
      </c>
      <c r="BL66" s="8">
        <f t="shared" si="21"/>
        <v>30.7</v>
      </c>
      <c r="BM66" s="8">
        <f t="shared" si="22"/>
        <v>30.7</v>
      </c>
      <c r="BN66" s="8">
        <f t="shared" si="23"/>
        <v>30.7</v>
      </c>
      <c r="BO66" s="8">
        <f t="shared" si="24"/>
        <v>30.7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930</v>
      </c>
      <c r="G67" s="16">
        <f>'[3]08'!G69</f>
        <v>0</v>
      </c>
      <c r="H67" s="17">
        <f t="shared" si="27"/>
        <v>1250</v>
      </c>
      <c r="I67" s="15">
        <f>'[3]08'!J69</f>
        <v>305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305</v>
      </c>
      <c r="P67" s="18">
        <f>frq!C67</f>
        <v>1</v>
      </c>
      <c r="Q67" s="15">
        <f t="shared" si="33"/>
        <v>305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305</v>
      </c>
      <c r="X67" s="8">
        <f t="shared" si="4"/>
        <v>30.7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30.7</v>
      </c>
      <c r="AE67" s="8">
        <f t="shared" si="11"/>
        <v>30.7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30.7</v>
      </c>
      <c r="AL67" s="8">
        <f t="shared" si="35"/>
        <v>243.60000000000002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243.60000000000002</v>
      </c>
      <c r="AT67" s="8">
        <v>30.7</v>
      </c>
      <c r="AU67" s="8">
        <v>30.7</v>
      </c>
      <c r="AW67" s="204">
        <v>30.7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30.7</v>
      </c>
      <c r="BD67" s="204">
        <v>30.7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30.7</v>
      </c>
      <c r="BL67" s="8">
        <f t="shared" si="21"/>
        <v>30.7</v>
      </c>
      <c r="BM67" s="8">
        <f t="shared" si="22"/>
        <v>30.7</v>
      </c>
      <c r="BN67" s="8">
        <f t="shared" si="23"/>
        <v>30.7</v>
      </c>
      <c r="BO67" s="8">
        <f t="shared" si="24"/>
        <v>30.7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930</v>
      </c>
      <c r="G68" s="16">
        <f>'[3]08'!G70</f>
        <v>0</v>
      </c>
      <c r="H68" s="17">
        <f t="shared" si="27"/>
        <v>1250</v>
      </c>
      <c r="I68" s="15">
        <f>'[3]08'!J70</f>
        <v>305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305</v>
      </c>
      <c r="P68" s="18">
        <f>frq!C68</f>
        <v>1</v>
      </c>
      <c r="Q68" s="15">
        <f t="shared" si="33"/>
        <v>305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305</v>
      </c>
      <c r="X68" s="8">
        <f t="shared" ref="X68:X98" si="36">AW68</f>
        <v>30.7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30.7</v>
      </c>
      <c r="AE68" s="8">
        <f t="shared" ref="AE68:AE98" si="43">BD68</f>
        <v>30.7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30.7</v>
      </c>
      <c r="AL68" s="8">
        <f t="shared" si="35"/>
        <v>243.60000000000002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243.60000000000002</v>
      </c>
      <c r="AT68" s="8">
        <v>30.7</v>
      </c>
      <c r="AU68" s="8">
        <v>30.7</v>
      </c>
      <c r="AW68" s="204">
        <v>30.7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30.7</v>
      </c>
      <c r="BD68" s="204">
        <v>30.7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30.7</v>
      </c>
      <c r="BL68" s="8">
        <f t="shared" ref="BL68:BL98" si="53">AT68</f>
        <v>30.7</v>
      </c>
      <c r="BM68" s="8">
        <f t="shared" ref="BM68:BM98" si="54">AU68</f>
        <v>30.7</v>
      </c>
      <c r="BN68" s="8">
        <f t="shared" ref="BN68:BN98" si="55">BC68</f>
        <v>30.7</v>
      </c>
      <c r="BO68" s="8">
        <f t="shared" ref="BO68:BO98" si="56">BJ68</f>
        <v>30.7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930</v>
      </c>
      <c r="G69" s="16">
        <f>'[3]08'!G71</f>
        <v>0</v>
      </c>
      <c r="H69" s="17">
        <f t="shared" ref="H69:H98" si="59">SUM(B69:G69)</f>
        <v>1250</v>
      </c>
      <c r="I69" s="15">
        <f>'[3]08'!J71</f>
        <v>305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305</v>
      </c>
      <c r="P69" s="18">
        <f>frq!C69</f>
        <v>1</v>
      </c>
      <c r="Q69" s="15">
        <f t="shared" si="33"/>
        <v>305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305</v>
      </c>
      <c r="X69" s="8">
        <f t="shared" si="36"/>
        <v>30.5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30.5</v>
      </c>
      <c r="AE69" s="8">
        <f t="shared" si="43"/>
        <v>30.5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30.5</v>
      </c>
      <c r="AL69" s="8">
        <f t="shared" si="35"/>
        <v>244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244</v>
      </c>
      <c r="AT69" s="8">
        <v>30.7</v>
      </c>
      <c r="AU69" s="8">
        <v>30.7</v>
      </c>
      <c r="AW69" s="204">
        <v>30.5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30.5</v>
      </c>
      <c r="BD69" s="204">
        <v>30.5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30.5</v>
      </c>
      <c r="BL69" s="8">
        <f t="shared" si="53"/>
        <v>30.7</v>
      </c>
      <c r="BM69" s="8">
        <f t="shared" si="54"/>
        <v>30.7</v>
      </c>
      <c r="BN69" s="8">
        <f t="shared" si="55"/>
        <v>30.5</v>
      </c>
      <c r="BO69" s="8">
        <f t="shared" si="56"/>
        <v>30.5</v>
      </c>
      <c r="BP69" s="182">
        <f t="shared" si="57"/>
        <v>0.19999999999999929</v>
      </c>
      <c r="BQ69" s="182">
        <f t="shared" si="58"/>
        <v>0.19999999999999929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930</v>
      </c>
      <c r="G70" s="16">
        <f>'[3]08'!G72</f>
        <v>0</v>
      </c>
      <c r="H70" s="17">
        <f t="shared" si="59"/>
        <v>1250</v>
      </c>
      <c r="I70" s="15">
        <f>'[3]08'!J72</f>
        <v>305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305</v>
      </c>
      <c r="P70" s="18">
        <f>frq!C70</f>
        <v>1</v>
      </c>
      <c r="Q70" s="15">
        <f t="shared" si="33"/>
        <v>305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305</v>
      </c>
      <c r="X70" s="8">
        <f t="shared" si="36"/>
        <v>30.5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30.5</v>
      </c>
      <c r="AE70" s="8">
        <f t="shared" si="43"/>
        <v>30.5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30.5</v>
      </c>
      <c r="AL70" s="8">
        <f t="shared" si="35"/>
        <v>244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244</v>
      </c>
      <c r="AT70" s="8">
        <v>30.7</v>
      </c>
      <c r="AU70" s="8">
        <v>30.7</v>
      </c>
      <c r="AW70" s="204">
        <v>30.5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30.5</v>
      </c>
      <c r="BD70" s="204">
        <v>30.5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30.5</v>
      </c>
      <c r="BL70" s="8">
        <f t="shared" si="53"/>
        <v>30.7</v>
      </c>
      <c r="BM70" s="8">
        <f t="shared" si="54"/>
        <v>30.7</v>
      </c>
      <c r="BN70" s="8">
        <f t="shared" si="55"/>
        <v>30.5</v>
      </c>
      <c r="BO70" s="8">
        <f t="shared" si="56"/>
        <v>30.5</v>
      </c>
      <c r="BP70" s="182">
        <f t="shared" si="57"/>
        <v>0.19999999999999929</v>
      </c>
      <c r="BQ70" s="182">
        <f t="shared" si="58"/>
        <v>0.19999999999999929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930</v>
      </c>
      <c r="G71" s="16">
        <f>'[3]08'!G73</f>
        <v>0</v>
      </c>
      <c r="H71" s="17">
        <f t="shared" si="59"/>
        <v>1250</v>
      </c>
      <c r="I71" s="15">
        <f>'[3]08'!J73</f>
        <v>305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30.5</v>
      </c>
      <c r="AE71" s="8">
        <f t="shared" si="43"/>
        <v>30.5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30.5</v>
      </c>
      <c r="AL71" s="8">
        <f t="shared" si="35"/>
        <v>244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244</v>
      </c>
      <c r="AT71" s="8">
        <v>30.5</v>
      </c>
      <c r="AU71" s="8">
        <v>30.5</v>
      </c>
      <c r="AW71" s="204">
        <v>30.5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30.5</v>
      </c>
      <c r="BD71" s="204">
        <v>30.5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30.5</v>
      </c>
      <c r="BL71" s="8">
        <f t="shared" si="53"/>
        <v>30.5</v>
      </c>
      <c r="BM71" s="8">
        <f t="shared" si="54"/>
        <v>30.5</v>
      </c>
      <c r="BN71" s="8">
        <f t="shared" si="55"/>
        <v>30.5</v>
      </c>
      <c r="BO71" s="8">
        <f t="shared" si="56"/>
        <v>30.5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930</v>
      </c>
      <c r="G72" s="16">
        <f>'[3]08'!G74</f>
        <v>0</v>
      </c>
      <c r="H72" s="17">
        <f t="shared" si="59"/>
        <v>1250</v>
      </c>
      <c r="I72" s="15">
        <f>'[3]08'!J74</f>
        <v>305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30.5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30.5</v>
      </c>
      <c r="AL72" s="8">
        <f t="shared" si="35"/>
        <v>244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244</v>
      </c>
      <c r="AT72" s="8">
        <v>30.5</v>
      </c>
      <c r="AU72" s="8">
        <v>30.5</v>
      </c>
      <c r="AW72" s="204">
        <v>30.5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30.5</v>
      </c>
      <c r="BD72" s="204">
        <v>30.5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30.5</v>
      </c>
      <c r="BL72" s="8">
        <f t="shared" si="53"/>
        <v>30.5</v>
      </c>
      <c r="BM72" s="8">
        <f t="shared" si="54"/>
        <v>30.5</v>
      </c>
      <c r="BN72" s="8">
        <f t="shared" si="55"/>
        <v>30.5</v>
      </c>
      <c r="BO72" s="8">
        <f t="shared" si="56"/>
        <v>30.5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930</v>
      </c>
      <c r="G73" s="16">
        <f>'[3]08'!G75</f>
        <v>0</v>
      </c>
      <c r="H73" s="17">
        <f t="shared" si="59"/>
        <v>1250</v>
      </c>
      <c r="I73" s="15">
        <f>'[3]08'!J75</f>
        <v>305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30.5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30.5</v>
      </c>
      <c r="AL73" s="8">
        <f t="shared" si="35"/>
        <v>244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</v>
      </c>
      <c r="AT73" s="8">
        <v>30.5</v>
      </c>
      <c r="AU73" s="8">
        <v>30.5</v>
      </c>
      <c r="AW73" s="204">
        <v>30.5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30.5</v>
      </c>
      <c r="BD73" s="204">
        <v>30.5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30.5</v>
      </c>
      <c r="BL73" s="8">
        <f t="shared" si="53"/>
        <v>30.5</v>
      </c>
      <c r="BM73" s="8">
        <f t="shared" si="54"/>
        <v>30.5</v>
      </c>
      <c r="BN73" s="8">
        <f t="shared" si="55"/>
        <v>30.5</v>
      </c>
      <c r="BO73" s="8">
        <f t="shared" si="56"/>
        <v>30.5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930</v>
      </c>
      <c r="G74" s="16">
        <f>'[3]08'!G76</f>
        <v>0</v>
      </c>
      <c r="H74" s="17">
        <f t="shared" si="59"/>
        <v>1250</v>
      </c>
      <c r="I74" s="15">
        <f>'[3]08'!J76</f>
        <v>305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30.5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30.5</v>
      </c>
      <c r="AL74" s="8">
        <f t="shared" si="35"/>
        <v>244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244</v>
      </c>
      <c r="AT74" s="8">
        <v>30.5</v>
      </c>
      <c r="AU74" s="8">
        <v>30.5</v>
      </c>
      <c r="AW74" s="204">
        <v>30.5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30.5</v>
      </c>
      <c r="BD74" s="204">
        <v>30.5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30.5</v>
      </c>
      <c r="BL74" s="8">
        <f t="shared" si="53"/>
        <v>30.5</v>
      </c>
      <c r="BM74" s="8">
        <f t="shared" si="54"/>
        <v>30.5</v>
      </c>
      <c r="BN74" s="8">
        <f t="shared" si="55"/>
        <v>30.5</v>
      </c>
      <c r="BO74" s="8">
        <f t="shared" si="56"/>
        <v>30.5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950</v>
      </c>
      <c r="G75" s="16">
        <f>'[3]08'!G77</f>
        <v>0</v>
      </c>
      <c r="H75" s="17">
        <f t="shared" si="59"/>
        <v>1270</v>
      </c>
      <c r="I75" s="15">
        <f>'[3]08'!J77</f>
        <v>310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</v>
      </c>
      <c r="AE75" s="8">
        <f t="shared" si="43"/>
        <v>31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</v>
      </c>
      <c r="AL75" s="8">
        <f t="shared" si="35"/>
        <v>248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248</v>
      </c>
      <c r="AT75" s="8">
        <v>31</v>
      </c>
      <c r="AU75" s="8">
        <v>31</v>
      </c>
      <c r="AW75" s="204">
        <v>31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31</v>
      </c>
      <c r="BD75" s="204">
        <v>31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31</v>
      </c>
      <c r="BL75" s="8">
        <f t="shared" si="53"/>
        <v>31</v>
      </c>
      <c r="BM75" s="8">
        <f t="shared" si="54"/>
        <v>31</v>
      </c>
      <c r="BN75" s="8">
        <f t="shared" si="55"/>
        <v>31</v>
      </c>
      <c r="BO75" s="8">
        <f t="shared" si="56"/>
        <v>31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950</v>
      </c>
      <c r="G76" s="16">
        <f>'[3]08'!G78</f>
        <v>0</v>
      </c>
      <c r="H76" s="17">
        <f t="shared" si="59"/>
        <v>1270</v>
      </c>
      <c r="I76" s="15">
        <f>'[3]08'!J78</f>
        <v>310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31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</v>
      </c>
      <c r="AL76" s="8">
        <f t="shared" si="35"/>
        <v>248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</v>
      </c>
      <c r="AT76" s="8">
        <v>31</v>
      </c>
      <c r="AU76" s="8">
        <v>31</v>
      </c>
      <c r="AW76" s="204">
        <v>31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31</v>
      </c>
      <c r="BD76" s="204">
        <v>31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31</v>
      </c>
      <c r="BL76" s="8">
        <f t="shared" si="53"/>
        <v>31</v>
      </c>
      <c r="BM76" s="8">
        <f t="shared" si="54"/>
        <v>31</v>
      </c>
      <c r="BN76" s="8">
        <f t="shared" si="55"/>
        <v>31</v>
      </c>
      <c r="BO76" s="8">
        <f t="shared" si="56"/>
        <v>31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950</v>
      </c>
      <c r="G77" s="16">
        <f>'[3]08'!G79</f>
        <v>0</v>
      </c>
      <c r="H77" s="17">
        <f t="shared" si="59"/>
        <v>1270</v>
      </c>
      <c r="I77" s="15">
        <f>'[3]08'!J79</f>
        <v>310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</v>
      </c>
      <c r="AT77" s="8">
        <v>31</v>
      </c>
      <c r="AU77" s="8">
        <v>31</v>
      </c>
      <c r="AW77" s="204">
        <v>31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31</v>
      </c>
      <c r="BD77" s="204">
        <v>31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31</v>
      </c>
      <c r="BL77" s="8">
        <f t="shared" si="53"/>
        <v>31</v>
      </c>
      <c r="BM77" s="8">
        <f t="shared" si="54"/>
        <v>31</v>
      </c>
      <c r="BN77" s="8">
        <f t="shared" si="55"/>
        <v>31</v>
      </c>
      <c r="BO77" s="8">
        <f t="shared" si="56"/>
        <v>31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950</v>
      </c>
      <c r="G78" s="16">
        <f>'[3]08'!G80</f>
        <v>0</v>
      </c>
      <c r="H78" s="17">
        <f t="shared" si="59"/>
        <v>1270</v>
      </c>
      <c r="I78" s="15">
        <f>'[3]08'!J80</f>
        <v>310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</v>
      </c>
      <c r="AT78" s="8">
        <v>31</v>
      </c>
      <c r="AU78" s="8">
        <v>31</v>
      </c>
      <c r="AW78" s="204">
        <v>31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</v>
      </c>
      <c r="BD78" s="204">
        <v>31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</v>
      </c>
      <c r="BL78" s="8">
        <f t="shared" si="53"/>
        <v>31</v>
      </c>
      <c r="BM78" s="8">
        <f t="shared" si="54"/>
        <v>31</v>
      </c>
      <c r="BN78" s="8">
        <f t="shared" si="55"/>
        <v>31</v>
      </c>
      <c r="BO78" s="8">
        <f t="shared" si="56"/>
        <v>31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950</v>
      </c>
      <c r="G79" s="16">
        <f>'[3]08'!G81</f>
        <v>0</v>
      </c>
      <c r="H79" s="17">
        <f t="shared" si="59"/>
        <v>1270</v>
      </c>
      <c r="I79" s="15">
        <f>'[3]08'!J81</f>
        <v>310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T79" s="8">
        <v>31</v>
      </c>
      <c r="AU79" s="8">
        <v>31</v>
      </c>
      <c r="AW79" s="204">
        <v>31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</v>
      </c>
      <c r="BD79" s="204">
        <v>31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950</v>
      </c>
      <c r="G80" s="16">
        <f>'[3]08'!G82</f>
        <v>0</v>
      </c>
      <c r="H80" s="17">
        <f t="shared" si="59"/>
        <v>1270</v>
      </c>
      <c r="I80" s="15">
        <f>'[3]08'!J82</f>
        <v>310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</v>
      </c>
      <c r="AT80" s="8">
        <v>31</v>
      </c>
      <c r="AU80" s="8">
        <v>31</v>
      </c>
      <c r="AW80" s="204">
        <v>31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</v>
      </c>
      <c r="BD80" s="204">
        <v>31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</v>
      </c>
      <c r="BL80" s="8">
        <f t="shared" si="53"/>
        <v>31</v>
      </c>
      <c r="BM80" s="8">
        <f t="shared" si="54"/>
        <v>31</v>
      </c>
      <c r="BN80" s="8">
        <f t="shared" si="55"/>
        <v>31</v>
      </c>
      <c r="BO80" s="8">
        <f t="shared" si="56"/>
        <v>31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950</v>
      </c>
      <c r="G81" s="16">
        <f>'[3]08'!G83</f>
        <v>0</v>
      </c>
      <c r="H81" s="17">
        <f t="shared" si="59"/>
        <v>1270</v>
      </c>
      <c r="I81" s="15">
        <f>'[3]08'!J83</f>
        <v>310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</v>
      </c>
      <c r="AT81" s="8">
        <v>31</v>
      </c>
      <c r="AU81" s="8">
        <v>31</v>
      </c>
      <c r="AW81" s="204">
        <v>31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</v>
      </c>
      <c r="BD81" s="204">
        <v>31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</v>
      </c>
      <c r="BL81" s="8">
        <f t="shared" si="53"/>
        <v>31</v>
      </c>
      <c r="BM81" s="8">
        <f t="shared" si="54"/>
        <v>31</v>
      </c>
      <c r="BN81" s="8">
        <f t="shared" si="55"/>
        <v>31</v>
      </c>
      <c r="BO81" s="8">
        <f t="shared" si="56"/>
        <v>31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950</v>
      </c>
      <c r="G82" s="16">
        <f>'[3]08'!G84</f>
        <v>0</v>
      </c>
      <c r="H82" s="17">
        <f t="shared" si="59"/>
        <v>1270</v>
      </c>
      <c r="I82" s="15">
        <f>'[3]08'!J84</f>
        <v>310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248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</v>
      </c>
      <c r="AT82" s="8">
        <v>31</v>
      </c>
      <c r="AU82" s="8">
        <v>31</v>
      </c>
      <c r="AW82" s="204">
        <v>31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</v>
      </c>
      <c r="BD82" s="204">
        <v>31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</v>
      </c>
      <c r="BL82" s="8">
        <f t="shared" si="53"/>
        <v>31</v>
      </c>
      <c r="BM82" s="8">
        <f t="shared" si="54"/>
        <v>31</v>
      </c>
      <c r="BN82" s="8">
        <f t="shared" si="55"/>
        <v>31</v>
      </c>
      <c r="BO82" s="8">
        <f t="shared" si="56"/>
        <v>31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950</v>
      </c>
      <c r="G83" s="16">
        <f>'[3]08'!G85</f>
        <v>0</v>
      </c>
      <c r="H83" s="17">
        <f t="shared" si="59"/>
        <v>1270</v>
      </c>
      <c r="I83" s="15">
        <f>'[3]08'!J85</f>
        <v>310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T83" s="8">
        <v>31</v>
      </c>
      <c r="AU83" s="8">
        <v>31</v>
      </c>
      <c r="AW83" s="204">
        <v>31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</v>
      </c>
      <c r="BD83" s="204">
        <v>31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31</v>
      </c>
      <c r="BL83" s="8">
        <f t="shared" si="53"/>
        <v>31</v>
      </c>
      <c r="BM83" s="8">
        <f t="shared" si="54"/>
        <v>31</v>
      </c>
      <c r="BN83" s="8">
        <f t="shared" si="55"/>
        <v>31</v>
      </c>
      <c r="BO83" s="8">
        <f t="shared" si="56"/>
        <v>31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950</v>
      </c>
      <c r="G84" s="16">
        <f>'[3]08'!G86</f>
        <v>0</v>
      </c>
      <c r="H84" s="17">
        <f t="shared" si="59"/>
        <v>1270</v>
      </c>
      <c r="I84" s="15">
        <f>'[3]08'!J86</f>
        <v>310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31</v>
      </c>
      <c r="AU84" s="8">
        <v>31</v>
      </c>
      <c r="AW84" s="204">
        <v>31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</v>
      </c>
      <c r="BD84" s="204">
        <v>31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31</v>
      </c>
      <c r="BL84" s="8">
        <f t="shared" si="53"/>
        <v>31</v>
      </c>
      <c r="BM84" s="8">
        <f t="shared" si="54"/>
        <v>31</v>
      </c>
      <c r="BN84" s="8">
        <f t="shared" si="55"/>
        <v>31</v>
      </c>
      <c r="BO84" s="8">
        <f t="shared" si="56"/>
        <v>31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950</v>
      </c>
      <c r="G85" s="16">
        <f>'[3]08'!G87</f>
        <v>0</v>
      </c>
      <c r="H85" s="17">
        <f t="shared" si="59"/>
        <v>1270</v>
      </c>
      <c r="I85" s="15">
        <f>'[3]08'!J87</f>
        <v>310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31</v>
      </c>
      <c r="AU85" s="8">
        <v>31</v>
      </c>
      <c r="AW85" s="204">
        <v>31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31</v>
      </c>
      <c r="BD85" s="204">
        <v>31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31</v>
      </c>
      <c r="BL85" s="8">
        <f t="shared" si="53"/>
        <v>31</v>
      </c>
      <c r="BM85" s="8">
        <f t="shared" si="54"/>
        <v>31</v>
      </c>
      <c r="BN85" s="8">
        <f t="shared" si="55"/>
        <v>31</v>
      </c>
      <c r="BO85" s="8">
        <f t="shared" si="56"/>
        <v>31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950</v>
      </c>
      <c r="G86" s="16">
        <f>'[3]08'!G88</f>
        <v>0</v>
      </c>
      <c r="H86" s="17">
        <f t="shared" si="59"/>
        <v>1270</v>
      </c>
      <c r="I86" s="15">
        <f>'[3]08'!J88</f>
        <v>310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31.2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31.2</v>
      </c>
      <c r="AE86" s="8">
        <f t="shared" si="43"/>
        <v>31.2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31.2</v>
      </c>
      <c r="AL86" s="8">
        <f t="shared" si="35"/>
        <v>247.60000000000002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247.60000000000002</v>
      </c>
      <c r="AT86" s="8">
        <v>31</v>
      </c>
      <c r="AU86" s="8">
        <v>31</v>
      </c>
      <c r="AW86" s="204">
        <v>31.2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31.2</v>
      </c>
      <c r="BD86" s="204">
        <v>31.2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31.2</v>
      </c>
      <c r="BL86" s="8">
        <f t="shared" si="53"/>
        <v>31</v>
      </c>
      <c r="BM86" s="8">
        <f t="shared" si="54"/>
        <v>31</v>
      </c>
      <c r="BN86" s="8">
        <f t="shared" si="55"/>
        <v>31.2</v>
      </c>
      <c r="BO86" s="8">
        <f t="shared" si="56"/>
        <v>31.2</v>
      </c>
      <c r="BP86" s="182">
        <f t="shared" si="57"/>
        <v>-0.19999999999999929</v>
      </c>
      <c r="BQ86" s="182">
        <f t="shared" si="58"/>
        <v>-0.19999999999999929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950</v>
      </c>
      <c r="G87" s="16">
        <f>'[3]08'!G89</f>
        <v>0</v>
      </c>
      <c r="H87" s="17">
        <f t="shared" si="59"/>
        <v>1270</v>
      </c>
      <c r="I87" s="15">
        <f>'[3]08'!J89</f>
        <v>310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31.2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31.2</v>
      </c>
      <c r="AE87" s="8">
        <f t="shared" si="43"/>
        <v>31.2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31.2</v>
      </c>
      <c r="AL87" s="8">
        <f t="shared" si="35"/>
        <v>247.60000000000002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247.60000000000002</v>
      </c>
      <c r="AT87" s="8">
        <v>31</v>
      </c>
      <c r="AU87" s="8">
        <v>31</v>
      </c>
      <c r="AW87" s="204">
        <v>31.2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31.2</v>
      </c>
      <c r="BD87" s="204">
        <v>31.2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31.2</v>
      </c>
      <c r="BL87" s="8">
        <f t="shared" si="53"/>
        <v>31</v>
      </c>
      <c r="BM87" s="8">
        <f t="shared" si="54"/>
        <v>31</v>
      </c>
      <c r="BN87" s="8">
        <f t="shared" si="55"/>
        <v>31.2</v>
      </c>
      <c r="BO87" s="8">
        <f t="shared" si="56"/>
        <v>31.2</v>
      </c>
      <c r="BP87" s="182">
        <f t="shared" si="57"/>
        <v>-0.19999999999999929</v>
      </c>
      <c r="BQ87" s="182">
        <f t="shared" si="58"/>
        <v>-0.19999999999999929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950</v>
      </c>
      <c r="G88" s="16">
        <f>'[3]08'!G90</f>
        <v>0</v>
      </c>
      <c r="H88" s="17">
        <f t="shared" si="59"/>
        <v>1270</v>
      </c>
      <c r="I88" s="15">
        <f>'[3]08'!J90</f>
        <v>310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31.2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31.2</v>
      </c>
      <c r="AE88" s="8">
        <f t="shared" si="43"/>
        <v>31.2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31.2</v>
      </c>
      <c r="AL88" s="8">
        <f t="shared" si="35"/>
        <v>247.60000000000002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247.60000000000002</v>
      </c>
      <c r="AT88" s="8">
        <v>31</v>
      </c>
      <c r="AU88" s="8">
        <v>31</v>
      </c>
      <c r="AW88" s="204">
        <v>31.2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31.2</v>
      </c>
      <c r="BD88" s="204">
        <v>31.2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31.2</v>
      </c>
      <c r="BL88" s="8">
        <f t="shared" si="53"/>
        <v>31</v>
      </c>
      <c r="BM88" s="8">
        <f t="shared" si="54"/>
        <v>31</v>
      </c>
      <c r="BN88" s="8">
        <f t="shared" si="55"/>
        <v>31.2</v>
      </c>
      <c r="BO88" s="8">
        <f t="shared" si="56"/>
        <v>31.2</v>
      </c>
      <c r="BP88" s="182">
        <f t="shared" si="57"/>
        <v>-0.19999999999999929</v>
      </c>
      <c r="BQ88" s="182">
        <f t="shared" si="58"/>
        <v>-0.19999999999999929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950</v>
      </c>
      <c r="G89" s="16">
        <f>'[3]08'!G91</f>
        <v>0</v>
      </c>
      <c r="H89" s="17">
        <f t="shared" si="59"/>
        <v>1270</v>
      </c>
      <c r="I89" s="15">
        <f>'[3]08'!J91</f>
        <v>310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31.2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31.2</v>
      </c>
      <c r="AE89" s="8">
        <f t="shared" si="43"/>
        <v>31.2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31.2</v>
      </c>
      <c r="AL89" s="8">
        <f t="shared" si="35"/>
        <v>247.60000000000002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247.60000000000002</v>
      </c>
      <c r="AT89" s="8">
        <v>31</v>
      </c>
      <c r="AU89" s="8">
        <v>31</v>
      </c>
      <c r="AW89" s="204">
        <v>31.2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31.2</v>
      </c>
      <c r="BD89" s="204">
        <v>31.2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31.2</v>
      </c>
      <c r="BL89" s="8">
        <f t="shared" si="53"/>
        <v>31</v>
      </c>
      <c r="BM89" s="8">
        <f t="shared" si="54"/>
        <v>31</v>
      </c>
      <c r="BN89" s="8">
        <f t="shared" si="55"/>
        <v>31.2</v>
      </c>
      <c r="BO89" s="8">
        <f t="shared" si="56"/>
        <v>31.2</v>
      </c>
      <c r="BP89" s="182">
        <f t="shared" si="57"/>
        <v>-0.19999999999999929</v>
      </c>
      <c r="BQ89" s="182">
        <f t="shared" si="58"/>
        <v>-0.19999999999999929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950</v>
      </c>
      <c r="G90" s="16">
        <f>'[3]08'!G92</f>
        <v>0</v>
      </c>
      <c r="H90" s="17">
        <f t="shared" si="59"/>
        <v>1270</v>
      </c>
      <c r="I90" s="15">
        <f>'[3]08'!J92</f>
        <v>310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31.2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31.2</v>
      </c>
      <c r="AE90" s="8">
        <f t="shared" si="43"/>
        <v>31.2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31.2</v>
      </c>
      <c r="AL90" s="8">
        <f t="shared" si="35"/>
        <v>247.60000000000002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247.60000000000002</v>
      </c>
      <c r="AT90" s="8">
        <v>31</v>
      </c>
      <c r="AU90" s="8">
        <v>31</v>
      </c>
      <c r="AW90" s="204">
        <v>31.2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31.2</v>
      </c>
      <c r="BD90" s="204">
        <v>31.2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31.2</v>
      </c>
      <c r="BL90" s="8">
        <f t="shared" si="53"/>
        <v>31</v>
      </c>
      <c r="BM90" s="8">
        <f t="shared" si="54"/>
        <v>31</v>
      </c>
      <c r="BN90" s="8">
        <f t="shared" si="55"/>
        <v>31.2</v>
      </c>
      <c r="BO90" s="8">
        <f t="shared" si="56"/>
        <v>31.2</v>
      </c>
      <c r="BP90" s="182">
        <f t="shared" si="57"/>
        <v>-0.19999999999999929</v>
      </c>
      <c r="BQ90" s="182">
        <f t="shared" si="58"/>
        <v>-0.19999999999999929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950</v>
      </c>
      <c r="G91" s="16">
        <f>'[3]08'!G93</f>
        <v>0</v>
      </c>
      <c r="H91" s="17">
        <f t="shared" si="59"/>
        <v>1270</v>
      </c>
      <c r="I91" s="15">
        <f>'[3]08'!J93</f>
        <v>312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312</v>
      </c>
      <c r="P91" s="18">
        <f>frq!C91</f>
        <v>1</v>
      </c>
      <c r="Q91" s="15">
        <f t="shared" si="33"/>
        <v>312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312</v>
      </c>
      <c r="X91" s="8">
        <f t="shared" si="36"/>
        <v>31.2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31.2</v>
      </c>
      <c r="AE91" s="8">
        <f t="shared" si="43"/>
        <v>31.2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31.2</v>
      </c>
      <c r="AL91" s="8">
        <f t="shared" si="35"/>
        <v>249.60000000000002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249.60000000000002</v>
      </c>
      <c r="AT91" s="8">
        <v>31.2</v>
      </c>
      <c r="AU91" s="8">
        <v>31.2</v>
      </c>
      <c r="AW91" s="204">
        <v>31.2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31.2</v>
      </c>
      <c r="BD91" s="204">
        <v>31.2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31.2</v>
      </c>
      <c r="BL91" s="8">
        <f t="shared" si="53"/>
        <v>31.2</v>
      </c>
      <c r="BM91" s="8">
        <f t="shared" si="54"/>
        <v>31.2</v>
      </c>
      <c r="BN91" s="8">
        <f t="shared" si="55"/>
        <v>31.2</v>
      </c>
      <c r="BO91" s="8">
        <f t="shared" si="56"/>
        <v>31.2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950</v>
      </c>
      <c r="G92" s="16">
        <f>'[3]08'!G94</f>
        <v>0</v>
      </c>
      <c r="H92" s="17">
        <f t="shared" si="59"/>
        <v>1270</v>
      </c>
      <c r="I92" s="15">
        <f>'[3]08'!J94</f>
        <v>312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312</v>
      </c>
      <c r="P92" s="18">
        <f>frq!C92</f>
        <v>1</v>
      </c>
      <c r="Q92" s="15">
        <f t="shared" si="33"/>
        <v>312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312</v>
      </c>
      <c r="X92" s="8">
        <f t="shared" si="36"/>
        <v>31.4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31.4</v>
      </c>
      <c r="AE92" s="8">
        <f t="shared" si="43"/>
        <v>31.4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31.4</v>
      </c>
      <c r="AL92" s="8">
        <f t="shared" si="35"/>
        <v>249.20000000000002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249.20000000000002</v>
      </c>
      <c r="AT92" s="8">
        <v>31.2</v>
      </c>
      <c r="AU92" s="8">
        <v>31.2</v>
      </c>
      <c r="AW92" s="204">
        <v>31.4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31.4</v>
      </c>
      <c r="BD92" s="204">
        <v>31.4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31.4</v>
      </c>
      <c r="BL92" s="8">
        <f t="shared" si="53"/>
        <v>31.2</v>
      </c>
      <c r="BM92" s="8">
        <f t="shared" si="54"/>
        <v>31.2</v>
      </c>
      <c r="BN92" s="8">
        <f t="shared" si="55"/>
        <v>31.4</v>
      </c>
      <c r="BO92" s="8">
        <f t="shared" si="56"/>
        <v>31.4</v>
      </c>
      <c r="BP92" s="182">
        <f t="shared" si="57"/>
        <v>-0.19999999999999929</v>
      </c>
      <c r="BQ92" s="182">
        <f t="shared" si="58"/>
        <v>-0.19999999999999929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950</v>
      </c>
      <c r="G93" s="16">
        <f>'[3]08'!G95</f>
        <v>0</v>
      </c>
      <c r="H93" s="17">
        <f t="shared" si="59"/>
        <v>1270</v>
      </c>
      <c r="I93" s="15">
        <f>'[3]08'!J95</f>
        <v>312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312</v>
      </c>
      <c r="P93" s="18">
        <f>frq!C93</f>
        <v>1</v>
      </c>
      <c r="Q93" s="15">
        <f t="shared" si="33"/>
        <v>312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312</v>
      </c>
      <c r="X93" s="8">
        <f t="shared" si="36"/>
        <v>31.4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31.4</v>
      </c>
      <c r="AE93" s="8">
        <f t="shared" si="43"/>
        <v>31.4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31.4</v>
      </c>
      <c r="AL93" s="8">
        <f t="shared" si="35"/>
        <v>249.20000000000002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249.20000000000002</v>
      </c>
      <c r="AT93" s="8">
        <v>31.4</v>
      </c>
      <c r="AU93" s="8">
        <v>31.4</v>
      </c>
      <c r="AW93" s="204">
        <v>31.4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31.4</v>
      </c>
      <c r="BD93" s="204">
        <v>31.4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31.4</v>
      </c>
      <c r="BL93" s="8">
        <f t="shared" si="53"/>
        <v>31.4</v>
      </c>
      <c r="BM93" s="8">
        <f t="shared" si="54"/>
        <v>31.4</v>
      </c>
      <c r="BN93" s="8">
        <f t="shared" si="55"/>
        <v>31.4</v>
      </c>
      <c r="BO93" s="8">
        <f t="shared" si="56"/>
        <v>31.4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950</v>
      </c>
      <c r="G94" s="16">
        <f>'[3]08'!G96</f>
        <v>0</v>
      </c>
      <c r="H94" s="17">
        <f t="shared" si="59"/>
        <v>1270</v>
      </c>
      <c r="I94" s="15">
        <f>'[3]08'!J96</f>
        <v>312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312</v>
      </c>
      <c r="P94" s="18">
        <f>frq!C94</f>
        <v>1</v>
      </c>
      <c r="Q94" s="15">
        <f t="shared" si="33"/>
        <v>312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312</v>
      </c>
      <c r="X94" s="8">
        <f t="shared" si="36"/>
        <v>31.4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31.4</v>
      </c>
      <c r="AE94" s="8">
        <f t="shared" si="43"/>
        <v>31.4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31.4</v>
      </c>
      <c r="AL94" s="8">
        <f t="shared" si="35"/>
        <v>249.20000000000002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249.20000000000002</v>
      </c>
      <c r="AT94" s="8">
        <v>31.4</v>
      </c>
      <c r="AU94" s="8">
        <v>31.4</v>
      </c>
      <c r="AW94" s="204">
        <v>31.4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31.4</v>
      </c>
      <c r="BD94" s="204">
        <v>31.4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31.4</v>
      </c>
      <c r="BL94" s="8">
        <f t="shared" si="53"/>
        <v>31.4</v>
      </c>
      <c r="BM94" s="8">
        <f t="shared" si="54"/>
        <v>31.4</v>
      </c>
      <c r="BN94" s="8">
        <f t="shared" si="55"/>
        <v>31.4</v>
      </c>
      <c r="BO94" s="8">
        <f t="shared" si="56"/>
        <v>31.4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950</v>
      </c>
      <c r="G95" s="16">
        <f>'[3]08'!G97</f>
        <v>0</v>
      </c>
      <c r="H95" s="17">
        <f t="shared" si="59"/>
        <v>1270</v>
      </c>
      <c r="I95" s="15">
        <f>'[3]08'!J97</f>
        <v>315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31.7</v>
      </c>
      <c r="AE95" s="8">
        <f t="shared" si="43"/>
        <v>31.7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31.7</v>
      </c>
      <c r="AL95" s="8">
        <f t="shared" si="35"/>
        <v>251.60000000000002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251.60000000000002</v>
      </c>
      <c r="AT95" s="8">
        <v>31.7</v>
      </c>
      <c r="AU95" s="8">
        <v>31.7</v>
      </c>
      <c r="AW95" s="204">
        <v>31.7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31.7</v>
      </c>
      <c r="BD95" s="204">
        <v>31.7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31.7</v>
      </c>
      <c r="BL95" s="8">
        <f t="shared" si="53"/>
        <v>31.7</v>
      </c>
      <c r="BM95" s="8">
        <f t="shared" si="54"/>
        <v>31.7</v>
      </c>
      <c r="BN95" s="8">
        <f t="shared" si="55"/>
        <v>31.7</v>
      </c>
      <c r="BO95" s="8">
        <f t="shared" si="56"/>
        <v>31.7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950</v>
      </c>
      <c r="G96" s="16">
        <f>'[3]08'!G98</f>
        <v>0</v>
      </c>
      <c r="H96" s="17">
        <f t="shared" si="59"/>
        <v>1270</v>
      </c>
      <c r="I96" s="15">
        <f>'[3]08'!J98</f>
        <v>315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31.7</v>
      </c>
      <c r="AE96" s="8">
        <f t="shared" si="43"/>
        <v>31.7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31.7</v>
      </c>
      <c r="AL96" s="8">
        <f t="shared" si="35"/>
        <v>251.60000000000002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251.60000000000002</v>
      </c>
      <c r="AT96" s="8">
        <v>31.7</v>
      </c>
      <c r="AU96" s="8">
        <v>31.7</v>
      </c>
      <c r="AW96" s="204">
        <v>31.7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31.7</v>
      </c>
      <c r="BD96" s="204">
        <v>31.7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31.7</v>
      </c>
      <c r="BL96" s="8">
        <f t="shared" si="53"/>
        <v>31.7</v>
      </c>
      <c r="BM96" s="8">
        <f t="shared" si="54"/>
        <v>31.7</v>
      </c>
      <c r="BN96" s="8">
        <f t="shared" si="55"/>
        <v>31.7</v>
      </c>
      <c r="BO96" s="8">
        <f t="shared" si="56"/>
        <v>31.7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950</v>
      </c>
      <c r="G97" s="16">
        <f>'[3]08'!G99</f>
        <v>0</v>
      </c>
      <c r="H97" s="17">
        <f t="shared" si="59"/>
        <v>1270</v>
      </c>
      <c r="I97" s="15">
        <f>'[3]08'!J99</f>
        <v>315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31.5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31.5</v>
      </c>
      <c r="AL97" s="8">
        <f t="shared" si="35"/>
        <v>252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252</v>
      </c>
      <c r="AT97" s="8">
        <v>31.5</v>
      </c>
      <c r="AU97" s="8">
        <v>31.5</v>
      </c>
      <c r="AW97" s="204">
        <v>31.5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31.5</v>
      </c>
      <c r="BD97" s="204">
        <v>31.5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31.5</v>
      </c>
      <c r="BL97" s="8">
        <f t="shared" si="53"/>
        <v>31.5</v>
      </c>
      <c r="BM97" s="8">
        <f t="shared" si="54"/>
        <v>31.5</v>
      </c>
      <c r="BN97" s="8">
        <f t="shared" si="55"/>
        <v>31.5</v>
      </c>
      <c r="BO97" s="8">
        <f t="shared" si="56"/>
        <v>31.5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950</v>
      </c>
      <c r="G98" s="16">
        <f>'[3]08'!G100</f>
        <v>0</v>
      </c>
      <c r="H98" s="17">
        <f t="shared" si="59"/>
        <v>1270</v>
      </c>
      <c r="I98" s="15">
        <f>'[3]08'!J100</f>
        <v>315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31.7</v>
      </c>
      <c r="AE98" s="8">
        <f t="shared" si="43"/>
        <v>31.7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31.7</v>
      </c>
      <c r="AL98" s="8">
        <f t="shared" si="35"/>
        <v>251.60000000000002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251.60000000000002</v>
      </c>
      <c r="AT98" s="8">
        <v>31.7</v>
      </c>
      <c r="AU98" s="8">
        <v>31.7</v>
      </c>
      <c r="AW98" s="204">
        <v>31.7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31.7</v>
      </c>
      <c r="BD98" s="204">
        <v>31.7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31.7</v>
      </c>
      <c r="BL98" s="8">
        <f t="shared" si="53"/>
        <v>31.7</v>
      </c>
      <c r="BM98" s="8">
        <f t="shared" si="54"/>
        <v>31.7</v>
      </c>
      <c r="BN98" s="8">
        <f t="shared" si="55"/>
        <v>31.7</v>
      </c>
      <c r="BO98" s="8">
        <f t="shared" si="56"/>
        <v>31.7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7.45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7.45</v>
      </c>
      <c r="P99" s="15">
        <f t="shared" si="62"/>
        <v>2.4E-2</v>
      </c>
      <c r="Q99" s="15">
        <f t="shared" si="62"/>
        <v>7.45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7.45</v>
      </c>
      <c r="X99" s="15">
        <f t="shared" si="62"/>
        <v>0.74885000000000002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0.74885000000000002</v>
      </c>
      <c r="AE99" s="15">
        <f t="shared" si="62"/>
        <v>0.74885000000000002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0.74885000000000002</v>
      </c>
      <c r="AL99" s="15">
        <f t="shared" si="62"/>
        <v>5.9523000000000001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5.9523000000000001</v>
      </c>
      <c r="AS99" s="15">
        <f t="shared" si="62"/>
        <v>0</v>
      </c>
      <c r="AT99" s="15">
        <f t="shared" si="62"/>
        <v>0.74845000000000006</v>
      </c>
      <c r="AU99" s="15">
        <f t="shared" si="62"/>
        <v>0.74845000000000006</v>
      </c>
      <c r="AV99" s="15">
        <f t="shared" si="62"/>
        <v>0</v>
      </c>
      <c r="AW99" s="15">
        <f t="shared" si="62"/>
        <v>0.74885000000000002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0.74885000000000002</v>
      </c>
      <c r="BD99" s="15">
        <f t="shared" si="62"/>
        <v>0.74885000000000002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0.74885000000000002</v>
      </c>
      <c r="BK99" s="15"/>
      <c r="BL99" s="15">
        <f t="shared" si="63"/>
        <v>0.74845000000000006</v>
      </c>
      <c r="BM99" s="15">
        <f t="shared" si="63"/>
        <v>0.74845000000000006</v>
      </c>
      <c r="BN99" s="15">
        <f t="shared" si="63"/>
        <v>0.74885000000000002</v>
      </c>
      <c r="BO99" s="15">
        <f t="shared" si="63"/>
        <v>0.74885000000000002</v>
      </c>
      <c r="BP99" s="15">
        <f t="shared" si="63"/>
        <v>-3.9999999999999856E-4</v>
      </c>
      <c r="BQ99" s="15">
        <f t="shared" si="63"/>
        <v>-3.9999999999999856E-4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44812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44812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7.41</v>
      </c>
      <c r="L79">
        <f>NDMC_EOD!AG79+NDMC_EOD!AH79</f>
        <v>36.36</v>
      </c>
      <c r="M79">
        <f>TPDDL_EOD!AG79+TPDDL_EOD!AH79</f>
        <v>23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7.41</v>
      </c>
      <c r="S79">
        <v>36.36</v>
      </c>
      <c r="T79">
        <v>23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7.41</v>
      </c>
      <c r="L85">
        <f>NDMC_EOD!AG85+NDMC_EOD!AH85</f>
        <v>36.36</v>
      </c>
      <c r="M85">
        <f>TPDDL_EOD!AG85+TPDDL_EOD!AH85</f>
        <v>23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7.41</v>
      </c>
      <c r="S85">
        <v>36.36</v>
      </c>
      <c r="T85">
        <v>23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7.41</v>
      </c>
      <c r="L91">
        <f>NDMC_EOD!AG91+NDMC_EOD!AH91</f>
        <v>36.36</v>
      </c>
      <c r="M91">
        <f>TPDDL_EOD!AG91+TPDDL_EOD!AH91</f>
        <v>23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7.41</v>
      </c>
      <c r="S91">
        <v>36.36</v>
      </c>
      <c r="T91">
        <v>23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7.41</v>
      </c>
      <c r="L97">
        <f>NDMC_EOD!AG97+NDMC_EOD!AH97</f>
        <v>36.36</v>
      </c>
      <c r="M97">
        <f>TPDDL_EOD!AG97+TPDDL_EOD!AH97</f>
        <v>23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7.41</v>
      </c>
      <c r="S97">
        <v>36.36</v>
      </c>
      <c r="T97">
        <v>23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0.17461999999999975</v>
      </c>
      <c r="L99" s="156">
        <f t="shared" si="12"/>
        <v>0.87264000000000064</v>
      </c>
      <c r="M99" s="156">
        <f t="shared" si="12"/>
        <v>0.55522000000000071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0.17461999999999975</v>
      </c>
      <c r="S99" s="156">
        <f t="shared" si="12"/>
        <v>0.87264000000000064</v>
      </c>
      <c r="T99" s="156">
        <f t="shared" si="12"/>
        <v>0.55522000000000071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50</v>
      </c>
      <c r="E3">
        <f>PPCL!P3</f>
        <v>0</v>
      </c>
      <c r="F3">
        <f>B3+C3</f>
        <v>200</v>
      </c>
      <c r="G3">
        <f>D3+E3</f>
        <v>50</v>
      </c>
      <c r="H3" s="154"/>
      <c r="I3">
        <f>BRPL_EOD!AI3+BRPL_EOD!AJ3</f>
        <v>14.15</v>
      </c>
      <c r="J3">
        <f>BYPL_EOD!AI3+BYPL_EOD!AJ3</f>
        <v>8.0399999999999991</v>
      </c>
      <c r="K3">
        <f>MES_EOD!AI3+MES_EOD!AJ3</f>
        <v>3.03</v>
      </c>
      <c r="L3">
        <f>NDMC_EOD!AI3+NDMC_EOD!AJ3</f>
        <v>15.15</v>
      </c>
      <c r="M3">
        <f>TPDDL_EOD!AI3+TPDDL_EOD!AJ3</f>
        <v>9.64</v>
      </c>
      <c r="N3">
        <f t="shared" ref="N3:N66" si="0">SUM(I3:M3)</f>
        <v>50.01</v>
      </c>
      <c r="O3" s="154">
        <f t="shared" ref="O3:O66" si="1">G3-N3</f>
        <v>-9.9999999999980105E-3</v>
      </c>
      <c r="P3">
        <v>14.147170565886823</v>
      </c>
      <c r="Q3">
        <v>8.0383923215356923</v>
      </c>
      <c r="R3">
        <v>3.0293941211757649</v>
      </c>
      <c r="S3">
        <v>15.146970605878826</v>
      </c>
      <c r="T3">
        <v>9.6380723855228965</v>
      </c>
      <c r="U3" s="156">
        <f t="shared" ref="U3:U66" si="2">SUM(P3:T3)</f>
        <v>50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50</v>
      </c>
      <c r="E4">
        <f>PPCL!P4</f>
        <v>0</v>
      </c>
      <c r="F4">
        <f t="shared" ref="F4:F67" si="4">B4+C4</f>
        <v>200</v>
      </c>
      <c r="G4">
        <f t="shared" ref="G4:G67" si="5">D4+E4</f>
        <v>50</v>
      </c>
      <c r="H4" s="154"/>
      <c r="I4">
        <f>BRPL_EOD!AI4+BRPL_EOD!AJ4</f>
        <v>14.15</v>
      </c>
      <c r="J4">
        <f>BYPL_EOD!AI4+BYPL_EOD!AJ4</f>
        <v>8.0399999999999991</v>
      </c>
      <c r="K4">
        <f>MES_EOD!AI4+MES_EOD!AJ4</f>
        <v>3.03</v>
      </c>
      <c r="L4">
        <f>NDMC_EOD!AI4+NDMC_EOD!AJ4</f>
        <v>15.15</v>
      </c>
      <c r="M4">
        <f>TPDDL_EOD!AI4+TPDDL_EOD!AJ4</f>
        <v>9.64</v>
      </c>
      <c r="N4">
        <f t="shared" si="0"/>
        <v>50.01</v>
      </c>
      <c r="O4" s="154">
        <f t="shared" si="1"/>
        <v>-9.9999999999980105E-3</v>
      </c>
      <c r="P4">
        <v>14.147170565886823</v>
      </c>
      <c r="Q4">
        <v>8.0383923215356923</v>
      </c>
      <c r="R4">
        <v>3.0293941211757649</v>
      </c>
      <c r="S4">
        <v>15.146970605878826</v>
      </c>
      <c r="T4">
        <v>9.6380723855228965</v>
      </c>
      <c r="U4" s="156">
        <f t="shared" si="2"/>
        <v>50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50</v>
      </c>
      <c r="E5">
        <f>PPCL!P5</f>
        <v>0</v>
      </c>
      <c r="F5">
        <f t="shared" si="4"/>
        <v>200</v>
      </c>
      <c r="G5">
        <f t="shared" si="5"/>
        <v>50</v>
      </c>
      <c r="H5" s="154"/>
      <c r="I5">
        <f>BRPL_EOD!AI5+BRPL_EOD!AJ5</f>
        <v>6.59</v>
      </c>
      <c r="J5">
        <f>BYPL_EOD!AI5+BYPL_EOD!AJ5</f>
        <v>25</v>
      </c>
      <c r="K5">
        <f>MES_EOD!AI5+MES_EOD!AJ5</f>
        <v>1.41</v>
      </c>
      <c r="L5">
        <f>NDMC_EOD!AI5+NDMC_EOD!AJ5</f>
        <v>10</v>
      </c>
      <c r="M5">
        <f>TPDDL_EOD!AI5+TPDDL_EOD!AJ5</f>
        <v>7</v>
      </c>
      <c r="N5">
        <f t="shared" si="0"/>
        <v>50</v>
      </c>
      <c r="O5" s="154">
        <f t="shared" si="1"/>
        <v>0</v>
      </c>
      <c r="P5">
        <v>6.59</v>
      </c>
      <c r="Q5">
        <v>25</v>
      </c>
      <c r="R5">
        <v>1.41</v>
      </c>
      <c r="S5">
        <v>10</v>
      </c>
      <c r="T5">
        <v>7</v>
      </c>
      <c r="U5" s="156">
        <f t="shared" si="2"/>
        <v>50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50</v>
      </c>
      <c r="E6">
        <f>PPCL!P6</f>
        <v>0</v>
      </c>
      <c r="F6">
        <f t="shared" si="4"/>
        <v>200</v>
      </c>
      <c r="G6">
        <f t="shared" si="5"/>
        <v>50</v>
      </c>
      <c r="H6" s="154"/>
      <c r="I6">
        <f>BRPL_EOD!AI6+BRPL_EOD!AJ6</f>
        <v>6.59</v>
      </c>
      <c r="J6">
        <f>BYPL_EOD!AI6+BYPL_EOD!AJ6</f>
        <v>25</v>
      </c>
      <c r="K6">
        <f>MES_EOD!AI6+MES_EOD!AJ6</f>
        <v>1.41</v>
      </c>
      <c r="L6">
        <f>NDMC_EOD!AI6+NDMC_EOD!AJ6</f>
        <v>10</v>
      </c>
      <c r="M6">
        <f>TPDDL_EOD!AI6+TPDDL_EOD!AJ6</f>
        <v>7</v>
      </c>
      <c r="N6">
        <f t="shared" si="0"/>
        <v>50</v>
      </c>
      <c r="O6" s="154">
        <f t="shared" si="1"/>
        <v>0</v>
      </c>
      <c r="P6">
        <v>6.59</v>
      </c>
      <c r="Q6">
        <v>25</v>
      </c>
      <c r="R6">
        <v>1.41</v>
      </c>
      <c r="S6">
        <v>10</v>
      </c>
      <c r="T6">
        <v>7</v>
      </c>
      <c r="U6" s="156">
        <f t="shared" si="2"/>
        <v>50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50</v>
      </c>
      <c r="E7">
        <f>PPCL!P7</f>
        <v>0</v>
      </c>
      <c r="F7">
        <f t="shared" si="4"/>
        <v>200</v>
      </c>
      <c r="G7">
        <f t="shared" si="5"/>
        <v>50</v>
      </c>
      <c r="H7" s="154"/>
      <c r="I7">
        <f>BRPL_EOD!AI7+BRPL_EOD!AJ7</f>
        <v>6</v>
      </c>
      <c r="J7">
        <f>BYPL_EOD!AI7+BYPL_EOD!AJ7</f>
        <v>25</v>
      </c>
      <c r="K7">
        <f>MES_EOD!AI7+MES_EOD!AJ7</f>
        <v>2</v>
      </c>
      <c r="L7">
        <f>NDMC_EOD!AI7+NDMC_EOD!AJ7</f>
        <v>10</v>
      </c>
      <c r="M7">
        <f>TPDDL_EOD!AI7+TPDDL_EOD!AJ7</f>
        <v>7</v>
      </c>
      <c r="N7">
        <f t="shared" si="0"/>
        <v>50</v>
      </c>
      <c r="O7" s="154">
        <f t="shared" si="1"/>
        <v>0</v>
      </c>
      <c r="P7">
        <v>6</v>
      </c>
      <c r="Q7">
        <v>25</v>
      </c>
      <c r="R7">
        <v>2</v>
      </c>
      <c r="S7">
        <v>10</v>
      </c>
      <c r="T7">
        <v>7</v>
      </c>
      <c r="U7" s="156">
        <f t="shared" si="2"/>
        <v>50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32</v>
      </c>
      <c r="E8">
        <f>PPCL!P8</f>
        <v>0</v>
      </c>
      <c r="F8">
        <f t="shared" si="4"/>
        <v>200</v>
      </c>
      <c r="G8">
        <f t="shared" si="5"/>
        <v>32</v>
      </c>
      <c r="H8" s="154"/>
      <c r="I8">
        <f>BRPL_EOD!AI8+BRPL_EOD!AJ8</f>
        <v>4</v>
      </c>
      <c r="J8">
        <f>BYPL_EOD!AI8+BYPL_EOD!AJ8</f>
        <v>16.670000000000002</v>
      </c>
      <c r="K8">
        <f>MES_EOD!AI8+MES_EOD!AJ8</f>
        <v>0</v>
      </c>
      <c r="L8">
        <f>NDMC_EOD!AI8+NDMC_EOD!AJ8</f>
        <v>6.67</v>
      </c>
      <c r="M8">
        <f>TPDDL_EOD!AI8+TPDDL_EOD!AJ8</f>
        <v>4.67</v>
      </c>
      <c r="N8">
        <f t="shared" si="0"/>
        <v>32.010000000000005</v>
      </c>
      <c r="O8" s="154">
        <f t="shared" si="1"/>
        <v>-1.0000000000005116E-2</v>
      </c>
      <c r="P8">
        <v>3.9987503905029671</v>
      </c>
      <c r="Q8">
        <v>16.664792252421119</v>
      </c>
      <c r="R8">
        <v>0</v>
      </c>
      <c r="S8">
        <v>6.6679162761636981</v>
      </c>
      <c r="T8">
        <v>4.6685410809122141</v>
      </c>
      <c r="U8" s="156">
        <f t="shared" si="2"/>
        <v>31.999999999999996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30</v>
      </c>
      <c r="E9">
        <f>PPCL!P9</f>
        <v>0</v>
      </c>
      <c r="F9">
        <f t="shared" si="4"/>
        <v>200</v>
      </c>
      <c r="G9">
        <f t="shared" si="5"/>
        <v>30</v>
      </c>
      <c r="H9" s="154"/>
      <c r="I9">
        <f>BRPL_EOD!AI9+BRPL_EOD!AJ9</f>
        <v>3.75</v>
      </c>
      <c r="J9">
        <f>BYPL_EOD!AI9+BYPL_EOD!AJ9</f>
        <v>15.63</v>
      </c>
      <c r="K9">
        <f>MES_EOD!AI9+MES_EOD!AJ9</f>
        <v>0</v>
      </c>
      <c r="L9">
        <f>NDMC_EOD!AI9+NDMC_EOD!AJ9</f>
        <v>6.25</v>
      </c>
      <c r="M9">
        <f>TPDDL_EOD!AI9+TPDDL_EOD!AJ9</f>
        <v>4.38</v>
      </c>
      <c r="N9">
        <f t="shared" si="0"/>
        <v>30.01</v>
      </c>
      <c r="O9" s="154">
        <f t="shared" si="1"/>
        <v>-1.0000000000001563E-2</v>
      </c>
      <c r="P9">
        <v>3.748750416527824</v>
      </c>
      <c r="Q9">
        <v>15.624791736087971</v>
      </c>
      <c r="R9">
        <v>0</v>
      </c>
      <c r="S9">
        <v>6.2479173608797067</v>
      </c>
      <c r="T9">
        <v>4.3785404865044981</v>
      </c>
      <c r="U9" s="156">
        <f t="shared" si="2"/>
        <v>30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30</v>
      </c>
      <c r="E10">
        <f>PPCL!P10</f>
        <v>0</v>
      </c>
      <c r="F10">
        <f t="shared" si="4"/>
        <v>200</v>
      </c>
      <c r="G10">
        <f t="shared" si="5"/>
        <v>30</v>
      </c>
      <c r="H10" s="154"/>
      <c r="I10">
        <f>BRPL_EOD!AI10+BRPL_EOD!AJ10</f>
        <v>3.75</v>
      </c>
      <c r="J10">
        <f>BYPL_EOD!AI10+BYPL_EOD!AJ10</f>
        <v>15.63</v>
      </c>
      <c r="K10">
        <f>MES_EOD!AI10+MES_EOD!AJ10</f>
        <v>0</v>
      </c>
      <c r="L10">
        <f>NDMC_EOD!AI10+NDMC_EOD!AJ10</f>
        <v>6.25</v>
      </c>
      <c r="M10">
        <f>TPDDL_EOD!AI10+TPDDL_EOD!AJ10</f>
        <v>4.38</v>
      </c>
      <c r="N10">
        <f t="shared" si="0"/>
        <v>30.01</v>
      </c>
      <c r="O10" s="154">
        <f t="shared" si="1"/>
        <v>-1.0000000000001563E-2</v>
      </c>
      <c r="P10">
        <v>3.748750416527824</v>
      </c>
      <c r="Q10">
        <v>15.624791736087971</v>
      </c>
      <c r="R10">
        <v>0</v>
      </c>
      <c r="S10">
        <v>6.2479173608797067</v>
      </c>
      <c r="T10">
        <v>4.3785404865044981</v>
      </c>
      <c r="U10" s="156">
        <f t="shared" si="2"/>
        <v>30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30</v>
      </c>
      <c r="E11">
        <f>PPCL!P11</f>
        <v>0</v>
      </c>
      <c r="F11">
        <f t="shared" si="4"/>
        <v>200</v>
      </c>
      <c r="G11">
        <f t="shared" si="5"/>
        <v>30</v>
      </c>
      <c r="H11" s="154"/>
      <c r="I11">
        <f>BRPL_EOD!AI11+BRPL_EOD!AJ11</f>
        <v>3.75</v>
      </c>
      <c r="J11">
        <f>BYPL_EOD!AI11+BYPL_EOD!AJ11</f>
        <v>15.63</v>
      </c>
      <c r="K11">
        <f>MES_EOD!AI11+MES_EOD!AJ11</f>
        <v>0</v>
      </c>
      <c r="L11">
        <f>NDMC_EOD!AI11+NDMC_EOD!AJ11</f>
        <v>6.25</v>
      </c>
      <c r="M11">
        <f>TPDDL_EOD!AI11+TPDDL_EOD!AJ11</f>
        <v>4.38</v>
      </c>
      <c r="N11">
        <f t="shared" si="0"/>
        <v>30.01</v>
      </c>
      <c r="O11" s="154">
        <f t="shared" si="1"/>
        <v>-1.0000000000001563E-2</v>
      </c>
      <c r="P11">
        <v>3.748750416527824</v>
      </c>
      <c r="Q11">
        <v>15.624791736087971</v>
      </c>
      <c r="R11">
        <v>0</v>
      </c>
      <c r="S11">
        <v>6.2479173608797067</v>
      </c>
      <c r="T11">
        <v>4.3785404865044981</v>
      </c>
      <c r="U11" s="156">
        <f t="shared" si="2"/>
        <v>30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30</v>
      </c>
      <c r="E12">
        <f>PPCL!P12</f>
        <v>0</v>
      </c>
      <c r="F12">
        <f t="shared" si="4"/>
        <v>200</v>
      </c>
      <c r="G12">
        <f t="shared" si="5"/>
        <v>30</v>
      </c>
      <c r="H12" s="154"/>
      <c r="I12">
        <f>BRPL_EOD!AI12+BRPL_EOD!AJ12</f>
        <v>3.75</v>
      </c>
      <c r="J12">
        <f>BYPL_EOD!AI12+BYPL_EOD!AJ12</f>
        <v>15.63</v>
      </c>
      <c r="K12">
        <f>MES_EOD!AI12+MES_EOD!AJ12</f>
        <v>0</v>
      </c>
      <c r="L12">
        <f>NDMC_EOD!AI12+NDMC_EOD!AJ12</f>
        <v>6.25</v>
      </c>
      <c r="M12">
        <f>TPDDL_EOD!AI12+TPDDL_EOD!AJ12</f>
        <v>4.38</v>
      </c>
      <c r="N12">
        <f t="shared" si="0"/>
        <v>30.01</v>
      </c>
      <c r="O12" s="154">
        <f t="shared" si="1"/>
        <v>-1.0000000000001563E-2</v>
      </c>
      <c r="P12">
        <v>3.748750416527824</v>
      </c>
      <c r="Q12">
        <v>15.624791736087971</v>
      </c>
      <c r="R12">
        <v>0</v>
      </c>
      <c r="S12">
        <v>6.2479173608797067</v>
      </c>
      <c r="T12">
        <v>4.3785404865044981</v>
      </c>
      <c r="U12" s="156">
        <f t="shared" si="2"/>
        <v>30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30</v>
      </c>
      <c r="E13">
        <f>PPCL!P13</f>
        <v>0</v>
      </c>
      <c r="F13">
        <f t="shared" si="4"/>
        <v>200</v>
      </c>
      <c r="G13">
        <f t="shared" si="5"/>
        <v>30</v>
      </c>
      <c r="H13" s="154"/>
      <c r="I13">
        <f>BRPL_EOD!AI13+BRPL_EOD!AJ13</f>
        <v>3.6</v>
      </c>
      <c r="J13">
        <f>BYPL_EOD!AI13+BYPL_EOD!AJ13</f>
        <v>15</v>
      </c>
      <c r="K13">
        <f>MES_EOD!AI13+MES_EOD!AJ13</f>
        <v>1.2</v>
      </c>
      <c r="L13">
        <f>NDMC_EOD!AI13+NDMC_EOD!AJ13</f>
        <v>6</v>
      </c>
      <c r="M13">
        <f>TPDDL_EOD!AI13+TPDDL_EOD!AJ13</f>
        <v>4.2</v>
      </c>
      <c r="N13">
        <f t="shared" si="0"/>
        <v>30</v>
      </c>
      <c r="O13" s="154">
        <f t="shared" si="1"/>
        <v>0</v>
      </c>
      <c r="P13">
        <v>3.6</v>
      </c>
      <c r="Q13">
        <v>15</v>
      </c>
      <c r="R13">
        <v>1.2</v>
      </c>
      <c r="S13">
        <v>6</v>
      </c>
      <c r="T13">
        <v>4.2</v>
      </c>
      <c r="U13" s="156">
        <f t="shared" si="2"/>
        <v>30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30</v>
      </c>
      <c r="E14">
        <f>PPCL!P14</f>
        <v>0</v>
      </c>
      <c r="F14">
        <f t="shared" si="4"/>
        <v>200</v>
      </c>
      <c r="G14">
        <f t="shared" si="5"/>
        <v>30</v>
      </c>
      <c r="H14" s="154"/>
      <c r="I14">
        <f>BRPL_EOD!AI14+BRPL_EOD!AJ14</f>
        <v>6.59</v>
      </c>
      <c r="J14">
        <f>BYPL_EOD!AI14+BYPL_EOD!AJ14</f>
        <v>5</v>
      </c>
      <c r="K14">
        <f>MES_EOD!AI14+MES_EOD!AJ14</f>
        <v>1.41</v>
      </c>
      <c r="L14">
        <f>NDMC_EOD!AI14+NDMC_EOD!AJ14</f>
        <v>10</v>
      </c>
      <c r="M14">
        <f>TPDDL_EOD!AI14+TPDDL_EOD!AJ14</f>
        <v>7</v>
      </c>
      <c r="N14">
        <f t="shared" si="0"/>
        <v>30</v>
      </c>
      <c r="O14" s="154">
        <f t="shared" si="1"/>
        <v>0</v>
      </c>
      <c r="P14">
        <v>6.59</v>
      </c>
      <c r="Q14">
        <v>5</v>
      </c>
      <c r="R14">
        <v>1.41</v>
      </c>
      <c r="S14">
        <v>10</v>
      </c>
      <c r="T14">
        <v>7</v>
      </c>
      <c r="U14" s="156">
        <f t="shared" si="2"/>
        <v>30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30</v>
      </c>
      <c r="E15">
        <f>PPCL!P15</f>
        <v>0</v>
      </c>
      <c r="F15">
        <f t="shared" si="4"/>
        <v>200</v>
      </c>
      <c r="G15">
        <f t="shared" si="5"/>
        <v>30</v>
      </c>
      <c r="H15" s="154"/>
      <c r="I15">
        <f>BRPL_EOD!AI15+BRPL_EOD!AJ15</f>
        <v>6.59</v>
      </c>
      <c r="J15">
        <f>BYPL_EOD!AI15+BYPL_EOD!AJ15</f>
        <v>5</v>
      </c>
      <c r="K15">
        <f>MES_EOD!AI15+MES_EOD!AJ15</f>
        <v>1.41</v>
      </c>
      <c r="L15">
        <f>NDMC_EOD!AI15+NDMC_EOD!AJ15</f>
        <v>10</v>
      </c>
      <c r="M15">
        <f>TPDDL_EOD!AI15+TPDDL_EOD!AJ15</f>
        <v>7</v>
      </c>
      <c r="N15">
        <f t="shared" si="0"/>
        <v>30</v>
      </c>
      <c r="O15" s="154">
        <f t="shared" si="1"/>
        <v>0</v>
      </c>
      <c r="P15">
        <v>6.59</v>
      </c>
      <c r="Q15">
        <v>5</v>
      </c>
      <c r="R15">
        <v>1.41</v>
      </c>
      <c r="S15">
        <v>10</v>
      </c>
      <c r="T15">
        <v>7</v>
      </c>
      <c r="U15" s="156">
        <f t="shared" si="2"/>
        <v>30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30</v>
      </c>
      <c r="E16">
        <f>PPCL!P16</f>
        <v>0</v>
      </c>
      <c r="F16">
        <f t="shared" si="4"/>
        <v>200</v>
      </c>
      <c r="G16">
        <f t="shared" si="5"/>
        <v>30</v>
      </c>
      <c r="H16" s="154"/>
      <c r="I16">
        <f>BRPL_EOD!AI16+BRPL_EOD!AJ16</f>
        <v>6.59</v>
      </c>
      <c r="J16">
        <f>BYPL_EOD!AI16+BYPL_EOD!AJ16</f>
        <v>5</v>
      </c>
      <c r="K16">
        <f>MES_EOD!AI16+MES_EOD!AJ16</f>
        <v>1.41</v>
      </c>
      <c r="L16">
        <f>NDMC_EOD!AI16+NDMC_EOD!AJ16</f>
        <v>10</v>
      </c>
      <c r="M16">
        <f>TPDDL_EOD!AI16+TPDDL_EOD!AJ16</f>
        <v>7</v>
      </c>
      <c r="N16">
        <f t="shared" si="0"/>
        <v>30</v>
      </c>
      <c r="O16" s="154">
        <f t="shared" si="1"/>
        <v>0</v>
      </c>
      <c r="P16">
        <v>6.59</v>
      </c>
      <c r="Q16">
        <v>5</v>
      </c>
      <c r="R16">
        <v>1.41</v>
      </c>
      <c r="S16">
        <v>10</v>
      </c>
      <c r="T16">
        <v>7</v>
      </c>
      <c r="U16" s="156">
        <f t="shared" si="2"/>
        <v>30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30</v>
      </c>
      <c r="E17">
        <f>PPCL!P17</f>
        <v>0</v>
      </c>
      <c r="F17">
        <f t="shared" si="4"/>
        <v>200</v>
      </c>
      <c r="G17">
        <f t="shared" si="5"/>
        <v>30</v>
      </c>
      <c r="H17" s="154"/>
      <c r="I17">
        <f>BRPL_EOD!AI17+BRPL_EOD!AJ17</f>
        <v>6.59</v>
      </c>
      <c r="J17">
        <f>BYPL_EOD!AI17+BYPL_EOD!AJ17</f>
        <v>5</v>
      </c>
      <c r="K17">
        <f>MES_EOD!AI17+MES_EOD!AJ17</f>
        <v>1.41</v>
      </c>
      <c r="L17">
        <f>NDMC_EOD!AI17+NDMC_EOD!AJ17</f>
        <v>10</v>
      </c>
      <c r="M17">
        <f>TPDDL_EOD!AI17+TPDDL_EOD!AJ17</f>
        <v>7</v>
      </c>
      <c r="N17">
        <f t="shared" si="0"/>
        <v>30</v>
      </c>
      <c r="O17" s="154">
        <f t="shared" si="1"/>
        <v>0</v>
      </c>
      <c r="P17">
        <v>6.59</v>
      </c>
      <c r="Q17">
        <v>5</v>
      </c>
      <c r="R17">
        <v>1.41</v>
      </c>
      <c r="S17">
        <v>10</v>
      </c>
      <c r="T17">
        <v>7</v>
      </c>
      <c r="U17" s="156">
        <f t="shared" si="2"/>
        <v>30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30</v>
      </c>
      <c r="E18">
        <f>PPCL!P18</f>
        <v>0</v>
      </c>
      <c r="F18">
        <f t="shared" si="4"/>
        <v>200</v>
      </c>
      <c r="G18">
        <f t="shared" si="5"/>
        <v>30</v>
      </c>
      <c r="H18" s="154"/>
      <c r="I18">
        <f>BRPL_EOD!AI18+BRPL_EOD!AJ18</f>
        <v>6.59</v>
      </c>
      <c r="J18">
        <f>BYPL_EOD!AI18+BYPL_EOD!AJ18</f>
        <v>5</v>
      </c>
      <c r="K18">
        <f>MES_EOD!AI18+MES_EOD!AJ18</f>
        <v>1.41</v>
      </c>
      <c r="L18">
        <f>NDMC_EOD!AI18+NDMC_EOD!AJ18</f>
        <v>10</v>
      </c>
      <c r="M18">
        <f>TPDDL_EOD!AI18+TPDDL_EOD!AJ18</f>
        <v>7</v>
      </c>
      <c r="N18">
        <f t="shared" si="0"/>
        <v>30</v>
      </c>
      <c r="O18" s="154">
        <f t="shared" si="1"/>
        <v>0</v>
      </c>
      <c r="P18">
        <v>6.59</v>
      </c>
      <c r="Q18">
        <v>5</v>
      </c>
      <c r="R18">
        <v>1.41</v>
      </c>
      <c r="S18">
        <v>10</v>
      </c>
      <c r="T18">
        <v>7</v>
      </c>
      <c r="U18" s="156">
        <f t="shared" si="2"/>
        <v>30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32</v>
      </c>
      <c r="E19">
        <f>PPCL!P19</f>
        <v>0</v>
      </c>
      <c r="F19">
        <f t="shared" si="4"/>
        <v>200</v>
      </c>
      <c r="G19">
        <f t="shared" si="5"/>
        <v>32</v>
      </c>
      <c r="H19" s="154"/>
      <c r="I19">
        <f>BRPL_EOD!AI19+BRPL_EOD!AJ19</f>
        <v>8</v>
      </c>
      <c r="J19">
        <f>BYPL_EOD!AI19+BYPL_EOD!AJ19</f>
        <v>5</v>
      </c>
      <c r="K19">
        <f>MES_EOD!AI19+MES_EOD!AJ19</f>
        <v>2</v>
      </c>
      <c r="L19">
        <f>NDMC_EOD!AI19+NDMC_EOD!AJ19</f>
        <v>10</v>
      </c>
      <c r="M19">
        <f>TPDDL_EOD!AI19+TPDDL_EOD!AJ19</f>
        <v>7</v>
      </c>
      <c r="N19">
        <f t="shared" si="0"/>
        <v>32</v>
      </c>
      <c r="O19" s="154">
        <f t="shared" si="1"/>
        <v>0</v>
      </c>
      <c r="P19">
        <v>8</v>
      </c>
      <c r="Q19">
        <v>5</v>
      </c>
      <c r="R19">
        <v>2</v>
      </c>
      <c r="S19">
        <v>10</v>
      </c>
      <c r="T19">
        <v>7</v>
      </c>
      <c r="U19" s="156">
        <f t="shared" si="2"/>
        <v>32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32</v>
      </c>
      <c r="E20">
        <f>PPCL!P20</f>
        <v>0</v>
      </c>
      <c r="F20">
        <f t="shared" si="4"/>
        <v>200</v>
      </c>
      <c r="G20">
        <f t="shared" si="5"/>
        <v>32</v>
      </c>
      <c r="H20" s="154"/>
      <c r="I20">
        <f>BRPL_EOD!AI20+BRPL_EOD!AJ20</f>
        <v>8.24</v>
      </c>
      <c r="J20">
        <f>BYPL_EOD!AI20+BYPL_EOD!AJ20</f>
        <v>5</v>
      </c>
      <c r="K20">
        <f>MES_EOD!AI20+MES_EOD!AJ20</f>
        <v>1.76</v>
      </c>
      <c r="L20">
        <f>NDMC_EOD!AI20+NDMC_EOD!AJ20</f>
        <v>10</v>
      </c>
      <c r="M20">
        <f>TPDDL_EOD!AI20+TPDDL_EOD!AJ20</f>
        <v>7</v>
      </c>
      <c r="N20">
        <f t="shared" si="0"/>
        <v>32</v>
      </c>
      <c r="O20" s="154">
        <f t="shared" si="1"/>
        <v>0</v>
      </c>
      <c r="P20">
        <v>8.24</v>
      </c>
      <c r="Q20">
        <v>5</v>
      </c>
      <c r="R20">
        <v>1.76</v>
      </c>
      <c r="S20">
        <v>10</v>
      </c>
      <c r="T20">
        <v>7</v>
      </c>
      <c r="U20" s="156">
        <f t="shared" si="2"/>
        <v>32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32</v>
      </c>
      <c r="E21">
        <f>PPCL!P21</f>
        <v>0</v>
      </c>
      <c r="F21">
        <f t="shared" si="4"/>
        <v>200</v>
      </c>
      <c r="G21">
        <f t="shared" si="5"/>
        <v>32</v>
      </c>
      <c r="H21" s="154"/>
      <c r="I21">
        <f>BRPL_EOD!AI21+BRPL_EOD!AJ21</f>
        <v>8.24</v>
      </c>
      <c r="J21">
        <f>BYPL_EOD!AI21+BYPL_EOD!AJ21</f>
        <v>5</v>
      </c>
      <c r="K21">
        <f>MES_EOD!AI21+MES_EOD!AJ21</f>
        <v>1.76</v>
      </c>
      <c r="L21">
        <f>NDMC_EOD!AI21+NDMC_EOD!AJ21</f>
        <v>10</v>
      </c>
      <c r="M21">
        <f>TPDDL_EOD!AI21+TPDDL_EOD!AJ21</f>
        <v>7</v>
      </c>
      <c r="N21">
        <f t="shared" si="0"/>
        <v>32</v>
      </c>
      <c r="O21" s="154">
        <f t="shared" si="1"/>
        <v>0</v>
      </c>
      <c r="P21">
        <v>8.24</v>
      </c>
      <c r="Q21">
        <v>5</v>
      </c>
      <c r="R21">
        <v>1.76</v>
      </c>
      <c r="S21">
        <v>10</v>
      </c>
      <c r="T21">
        <v>7</v>
      </c>
      <c r="U21" s="156">
        <f t="shared" si="2"/>
        <v>32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32</v>
      </c>
      <c r="E22">
        <f>PPCL!P22</f>
        <v>0</v>
      </c>
      <c r="F22">
        <f t="shared" si="4"/>
        <v>200</v>
      </c>
      <c r="G22">
        <f t="shared" si="5"/>
        <v>32</v>
      </c>
      <c r="H22" s="154"/>
      <c r="I22">
        <f>BRPL_EOD!AI22+BRPL_EOD!AJ22</f>
        <v>8.24</v>
      </c>
      <c r="J22">
        <f>BYPL_EOD!AI22+BYPL_EOD!AJ22</f>
        <v>5</v>
      </c>
      <c r="K22">
        <f>MES_EOD!AI22+MES_EOD!AJ22</f>
        <v>1.76</v>
      </c>
      <c r="L22">
        <f>NDMC_EOD!AI22+NDMC_EOD!AJ22</f>
        <v>10</v>
      </c>
      <c r="M22">
        <f>TPDDL_EOD!AI22+TPDDL_EOD!AJ22</f>
        <v>7</v>
      </c>
      <c r="N22">
        <f t="shared" si="0"/>
        <v>32</v>
      </c>
      <c r="O22" s="154">
        <f t="shared" si="1"/>
        <v>0</v>
      </c>
      <c r="P22">
        <v>8.24</v>
      </c>
      <c r="Q22">
        <v>5</v>
      </c>
      <c r="R22">
        <v>1.76</v>
      </c>
      <c r="S22">
        <v>10</v>
      </c>
      <c r="T22">
        <v>7</v>
      </c>
      <c r="U22" s="156">
        <f t="shared" si="2"/>
        <v>32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32</v>
      </c>
      <c r="E23">
        <f>PPCL!P23</f>
        <v>0</v>
      </c>
      <c r="F23">
        <f t="shared" si="4"/>
        <v>200</v>
      </c>
      <c r="G23">
        <f t="shared" si="5"/>
        <v>32</v>
      </c>
      <c r="H23" s="154"/>
      <c r="I23">
        <f>BRPL_EOD!AI23+BRPL_EOD!AJ23</f>
        <v>8.24</v>
      </c>
      <c r="J23">
        <f>BYPL_EOD!AI23+BYPL_EOD!AJ23</f>
        <v>5</v>
      </c>
      <c r="K23">
        <f>MES_EOD!AI23+MES_EOD!AJ23</f>
        <v>1.76</v>
      </c>
      <c r="L23">
        <f>NDMC_EOD!AI23+NDMC_EOD!AJ23</f>
        <v>10</v>
      </c>
      <c r="M23">
        <f>TPDDL_EOD!AI23+TPDDL_EOD!AJ23</f>
        <v>7</v>
      </c>
      <c r="N23">
        <f t="shared" si="0"/>
        <v>32</v>
      </c>
      <c r="O23" s="154">
        <f t="shared" si="1"/>
        <v>0</v>
      </c>
      <c r="P23">
        <v>8.24</v>
      </c>
      <c r="Q23">
        <v>5</v>
      </c>
      <c r="R23">
        <v>1.76</v>
      </c>
      <c r="S23">
        <v>10</v>
      </c>
      <c r="T23">
        <v>7</v>
      </c>
      <c r="U23" s="156">
        <f t="shared" si="2"/>
        <v>32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32</v>
      </c>
      <c r="E24">
        <f>PPCL!P24</f>
        <v>0</v>
      </c>
      <c r="F24">
        <f t="shared" si="4"/>
        <v>200</v>
      </c>
      <c r="G24">
        <f t="shared" si="5"/>
        <v>32</v>
      </c>
      <c r="H24" s="154"/>
      <c r="I24">
        <f>BRPL_EOD!AI24+BRPL_EOD!AJ24</f>
        <v>8.24</v>
      </c>
      <c r="J24">
        <f>BYPL_EOD!AI24+BYPL_EOD!AJ24</f>
        <v>5</v>
      </c>
      <c r="K24">
        <f>MES_EOD!AI24+MES_EOD!AJ24</f>
        <v>1.76</v>
      </c>
      <c r="L24">
        <f>NDMC_EOD!AI24+NDMC_EOD!AJ24</f>
        <v>10</v>
      </c>
      <c r="M24">
        <f>TPDDL_EOD!AI24+TPDDL_EOD!AJ24</f>
        <v>7</v>
      </c>
      <c r="N24">
        <f t="shared" si="0"/>
        <v>32</v>
      </c>
      <c r="O24" s="154">
        <f t="shared" si="1"/>
        <v>0</v>
      </c>
      <c r="P24">
        <v>8.24</v>
      </c>
      <c r="Q24">
        <v>5</v>
      </c>
      <c r="R24">
        <v>1.76</v>
      </c>
      <c r="S24">
        <v>10</v>
      </c>
      <c r="T24">
        <v>7</v>
      </c>
      <c r="U24" s="156">
        <f t="shared" si="2"/>
        <v>32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32</v>
      </c>
      <c r="E25">
        <f>PPCL!P25</f>
        <v>0</v>
      </c>
      <c r="F25">
        <f t="shared" si="4"/>
        <v>200</v>
      </c>
      <c r="G25">
        <f t="shared" si="5"/>
        <v>32</v>
      </c>
      <c r="H25" s="154"/>
      <c r="I25">
        <f>BRPL_EOD!AI25+BRPL_EOD!AJ25</f>
        <v>8</v>
      </c>
      <c r="J25">
        <f>BYPL_EOD!AI25+BYPL_EOD!AJ25</f>
        <v>5</v>
      </c>
      <c r="K25">
        <f>MES_EOD!AI25+MES_EOD!AJ25</f>
        <v>2</v>
      </c>
      <c r="L25">
        <f>NDMC_EOD!AI25+NDMC_EOD!AJ25</f>
        <v>10</v>
      </c>
      <c r="M25">
        <f>TPDDL_EOD!AI25+TPDDL_EOD!AJ25</f>
        <v>7</v>
      </c>
      <c r="N25">
        <f t="shared" si="0"/>
        <v>32</v>
      </c>
      <c r="O25" s="154">
        <f t="shared" si="1"/>
        <v>0</v>
      </c>
      <c r="P25">
        <v>8</v>
      </c>
      <c r="Q25">
        <v>5</v>
      </c>
      <c r="R25">
        <v>2</v>
      </c>
      <c r="S25">
        <v>10</v>
      </c>
      <c r="T25">
        <v>7</v>
      </c>
      <c r="U25" s="156">
        <f t="shared" si="2"/>
        <v>32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32</v>
      </c>
      <c r="E26">
        <f>PPCL!P26</f>
        <v>0</v>
      </c>
      <c r="F26">
        <f t="shared" si="4"/>
        <v>200</v>
      </c>
      <c r="G26">
        <f t="shared" si="5"/>
        <v>32</v>
      </c>
      <c r="H26" s="154"/>
      <c r="I26">
        <f>BRPL_EOD!AI26+BRPL_EOD!AJ26</f>
        <v>8.24</v>
      </c>
      <c r="J26">
        <f>BYPL_EOD!AI26+BYPL_EOD!AJ26</f>
        <v>5</v>
      </c>
      <c r="K26">
        <f>MES_EOD!AI26+MES_EOD!AJ26</f>
        <v>1.76</v>
      </c>
      <c r="L26">
        <f>NDMC_EOD!AI26+NDMC_EOD!AJ26</f>
        <v>10</v>
      </c>
      <c r="M26">
        <f>TPDDL_EOD!AI26+TPDDL_EOD!AJ26</f>
        <v>7</v>
      </c>
      <c r="N26">
        <f t="shared" si="0"/>
        <v>32</v>
      </c>
      <c r="O26" s="154">
        <f t="shared" si="1"/>
        <v>0</v>
      </c>
      <c r="P26">
        <v>8.24</v>
      </c>
      <c r="Q26">
        <v>5</v>
      </c>
      <c r="R26">
        <v>1.76</v>
      </c>
      <c r="S26">
        <v>10</v>
      </c>
      <c r="T26">
        <v>7</v>
      </c>
      <c r="U26" s="156">
        <f t="shared" si="2"/>
        <v>32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32</v>
      </c>
      <c r="E27">
        <f>PPCL!P27</f>
        <v>0</v>
      </c>
      <c r="F27">
        <f t="shared" si="4"/>
        <v>200</v>
      </c>
      <c r="G27">
        <f t="shared" si="5"/>
        <v>32</v>
      </c>
      <c r="H27" s="154"/>
      <c r="I27">
        <f>BRPL_EOD!AI27+BRPL_EOD!AJ27</f>
        <v>8.24</v>
      </c>
      <c r="J27">
        <f>BYPL_EOD!AI27+BYPL_EOD!AJ27</f>
        <v>5</v>
      </c>
      <c r="K27">
        <f>MES_EOD!AI27+MES_EOD!AJ27</f>
        <v>1.76</v>
      </c>
      <c r="L27">
        <f>NDMC_EOD!AI27+NDMC_EOD!AJ27</f>
        <v>10</v>
      </c>
      <c r="M27">
        <f>TPDDL_EOD!AI27+TPDDL_EOD!AJ27</f>
        <v>7</v>
      </c>
      <c r="N27">
        <f t="shared" si="0"/>
        <v>32</v>
      </c>
      <c r="O27" s="154">
        <f t="shared" si="1"/>
        <v>0</v>
      </c>
      <c r="P27">
        <v>8.24</v>
      </c>
      <c r="Q27">
        <v>5</v>
      </c>
      <c r="R27">
        <v>1.76</v>
      </c>
      <c r="S27">
        <v>10</v>
      </c>
      <c r="T27">
        <v>7</v>
      </c>
      <c r="U27" s="156">
        <f t="shared" si="2"/>
        <v>32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32</v>
      </c>
      <c r="E28">
        <f>PPCL!P28</f>
        <v>0</v>
      </c>
      <c r="F28">
        <f t="shared" si="4"/>
        <v>200</v>
      </c>
      <c r="G28">
        <f t="shared" si="5"/>
        <v>32</v>
      </c>
      <c r="H28" s="154"/>
      <c r="I28">
        <f>BRPL_EOD!AI28+BRPL_EOD!AJ28</f>
        <v>8.24</v>
      </c>
      <c r="J28">
        <f>BYPL_EOD!AI28+BYPL_EOD!AJ28</f>
        <v>5</v>
      </c>
      <c r="K28">
        <f>MES_EOD!AI28+MES_EOD!AJ28</f>
        <v>1.76</v>
      </c>
      <c r="L28">
        <f>NDMC_EOD!AI28+NDMC_EOD!AJ28</f>
        <v>10</v>
      </c>
      <c r="M28">
        <f>TPDDL_EOD!AI28+TPDDL_EOD!AJ28</f>
        <v>7</v>
      </c>
      <c r="N28">
        <f t="shared" si="0"/>
        <v>32</v>
      </c>
      <c r="O28" s="154">
        <f t="shared" si="1"/>
        <v>0</v>
      </c>
      <c r="P28">
        <v>8.24</v>
      </c>
      <c r="Q28">
        <v>5</v>
      </c>
      <c r="R28">
        <v>1.76</v>
      </c>
      <c r="S28">
        <v>10</v>
      </c>
      <c r="T28">
        <v>7</v>
      </c>
      <c r="U28" s="156">
        <f t="shared" si="2"/>
        <v>32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32</v>
      </c>
      <c r="E29">
        <f>PPCL!P29</f>
        <v>0</v>
      </c>
      <c r="F29">
        <f t="shared" si="4"/>
        <v>200</v>
      </c>
      <c r="G29">
        <f t="shared" si="5"/>
        <v>32</v>
      </c>
      <c r="H29" s="154"/>
      <c r="I29">
        <f>BRPL_EOD!AI29+BRPL_EOD!AJ29</f>
        <v>8.24</v>
      </c>
      <c r="J29">
        <f>BYPL_EOD!AI29+BYPL_EOD!AJ29</f>
        <v>5</v>
      </c>
      <c r="K29">
        <f>MES_EOD!AI29+MES_EOD!AJ29</f>
        <v>1.76</v>
      </c>
      <c r="L29">
        <f>NDMC_EOD!AI29+NDMC_EOD!AJ29</f>
        <v>10</v>
      </c>
      <c r="M29">
        <f>TPDDL_EOD!AI29+TPDDL_EOD!AJ29</f>
        <v>7</v>
      </c>
      <c r="N29">
        <f t="shared" si="0"/>
        <v>32</v>
      </c>
      <c r="O29" s="154">
        <f t="shared" si="1"/>
        <v>0</v>
      </c>
      <c r="P29">
        <v>8.24</v>
      </c>
      <c r="Q29">
        <v>5</v>
      </c>
      <c r="R29">
        <v>1.76</v>
      </c>
      <c r="S29">
        <v>10</v>
      </c>
      <c r="T29">
        <v>7</v>
      </c>
      <c r="U29" s="156">
        <f t="shared" si="2"/>
        <v>32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32</v>
      </c>
      <c r="E30">
        <f>PPCL!P30</f>
        <v>0</v>
      </c>
      <c r="F30">
        <f t="shared" si="4"/>
        <v>200</v>
      </c>
      <c r="G30">
        <f t="shared" si="5"/>
        <v>32</v>
      </c>
      <c r="H30" s="154"/>
      <c r="I30">
        <f>BRPL_EOD!AI30+BRPL_EOD!AJ30</f>
        <v>8.24</v>
      </c>
      <c r="J30">
        <f>BYPL_EOD!AI30+BYPL_EOD!AJ30</f>
        <v>5</v>
      </c>
      <c r="K30">
        <f>MES_EOD!AI30+MES_EOD!AJ30</f>
        <v>1.76</v>
      </c>
      <c r="L30">
        <f>NDMC_EOD!AI30+NDMC_EOD!AJ30</f>
        <v>10</v>
      </c>
      <c r="M30">
        <f>TPDDL_EOD!AI30+TPDDL_EOD!AJ30</f>
        <v>7</v>
      </c>
      <c r="N30">
        <f t="shared" si="0"/>
        <v>32</v>
      </c>
      <c r="O30" s="154">
        <f t="shared" si="1"/>
        <v>0</v>
      </c>
      <c r="P30">
        <v>8.24</v>
      </c>
      <c r="Q30">
        <v>5</v>
      </c>
      <c r="R30">
        <v>1.76</v>
      </c>
      <c r="S30">
        <v>10</v>
      </c>
      <c r="T30">
        <v>7</v>
      </c>
      <c r="U30" s="156">
        <f t="shared" si="2"/>
        <v>32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32</v>
      </c>
      <c r="E31">
        <f>PPCL!P31</f>
        <v>0</v>
      </c>
      <c r="F31">
        <f t="shared" si="4"/>
        <v>200</v>
      </c>
      <c r="G31">
        <f t="shared" si="5"/>
        <v>32</v>
      </c>
      <c r="H31" s="154"/>
      <c r="I31">
        <f>BRPL_EOD!AI31+BRPL_EOD!AJ31</f>
        <v>8</v>
      </c>
      <c r="J31">
        <f>BYPL_EOD!AI31+BYPL_EOD!AJ31</f>
        <v>5</v>
      </c>
      <c r="K31">
        <f>MES_EOD!AI31+MES_EOD!AJ31</f>
        <v>2</v>
      </c>
      <c r="L31">
        <f>NDMC_EOD!AI31+NDMC_EOD!AJ31</f>
        <v>10</v>
      </c>
      <c r="M31">
        <f>TPDDL_EOD!AI31+TPDDL_EOD!AJ31</f>
        <v>7</v>
      </c>
      <c r="N31">
        <f t="shared" si="0"/>
        <v>32</v>
      </c>
      <c r="O31" s="154">
        <f t="shared" si="1"/>
        <v>0</v>
      </c>
      <c r="P31">
        <v>8</v>
      </c>
      <c r="Q31">
        <v>5</v>
      </c>
      <c r="R31">
        <v>2</v>
      </c>
      <c r="S31">
        <v>10</v>
      </c>
      <c r="T31">
        <v>7</v>
      </c>
      <c r="U31" s="156">
        <f t="shared" si="2"/>
        <v>32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32</v>
      </c>
      <c r="E32">
        <f>PPCL!P32</f>
        <v>0</v>
      </c>
      <c r="F32">
        <f t="shared" si="4"/>
        <v>200</v>
      </c>
      <c r="G32">
        <f t="shared" si="5"/>
        <v>32</v>
      </c>
      <c r="H32" s="154"/>
      <c r="I32">
        <f>BRPL_EOD!AI32+BRPL_EOD!AJ32</f>
        <v>8.24</v>
      </c>
      <c r="J32">
        <f>BYPL_EOD!AI32+BYPL_EOD!AJ32</f>
        <v>5</v>
      </c>
      <c r="K32">
        <f>MES_EOD!AI32+MES_EOD!AJ32</f>
        <v>1.76</v>
      </c>
      <c r="L32">
        <f>NDMC_EOD!AI32+NDMC_EOD!AJ32</f>
        <v>10</v>
      </c>
      <c r="M32">
        <f>TPDDL_EOD!AI32+TPDDL_EOD!AJ32</f>
        <v>7</v>
      </c>
      <c r="N32">
        <f t="shared" si="0"/>
        <v>32</v>
      </c>
      <c r="O32" s="154">
        <f t="shared" si="1"/>
        <v>0</v>
      </c>
      <c r="P32">
        <v>8.24</v>
      </c>
      <c r="Q32">
        <v>5</v>
      </c>
      <c r="R32">
        <v>1.76</v>
      </c>
      <c r="S32">
        <v>10</v>
      </c>
      <c r="T32">
        <v>7</v>
      </c>
      <c r="U32" s="156">
        <f t="shared" si="2"/>
        <v>32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32</v>
      </c>
      <c r="E33">
        <f>PPCL!P33</f>
        <v>0</v>
      </c>
      <c r="F33">
        <f t="shared" si="4"/>
        <v>200</v>
      </c>
      <c r="G33">
        <f t="shared" si="5"/>
        <v>32</v>
      </c>
      <c r="H33" s="154"/>
      <c r="I33">
        <f>BRPL_EOD!AI33+BRPL_EOD!AJ33</f>
        <v>8.24</v>
      </c>
      <c r="J33">
        <f>BYPL_EOD!AI33+BYPL_EOD!AJ33</f>
        <v>5</v>
      </c>
      <c r="K33">
        <f>MES_EOD!AI33+MES_EOD!AJ33</f>
        <v>1.76</v>
      </c>
      <c r="L33">
        <f>NDMC_EOD!AI33+NDMC_EOD!AJ33</f>
        <v>10</v>
      </c>
      <c r="M33">
        <f>TPDDL_EOD!AI33+TPDDL_EOD!AJ33</f>
        <v>7</v>
      </c>
      <c r="N33">
        <f t="shared" si="0"/>
        <v>32</v>
      </c>
      <c r="O33" s="154">
        <f t="shared" si="1"/>
        <v>0</v>
      </c>
      <c r="P33">
        <v>8.24</v>
      </c>
      <c r="Q33">
        <v>5</v>
      </c>
      <c r="R33">
        <v>1.76</v>
      </c>
      <c r="S33">
        <v>10</v>
      </c>
      <c r="T33">
        <v>7</v>
      </c>
      <c r="U33" s="156">
        <f t="shared" si="2"/>
        <v>32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32</v>
      </c>
      <c r="E34">
        <f>PPCL!P34</f>
        <v>0</v>
      </c>
      <c r="F34">
        <f t="shared" si="4"/>
        <v>200</v>
      </c>
      <c r="G34">
        <f t="shared" si="5"/>
        <v>32</v>
      </c>
      <c r="H34" s="154"/>
      <c r="I34">
        <f>BRPL_EOD!AI34+BRPL_EOD!AJ34</f>
        <v>8.24</v>
      </c>
      <c r="J34">
        <f>BYPL_EOD!AI34+BYPL_EOD!AJ34</f>
        <v>5</v>
      </c>
      <c r="K34">
        <f>MES_EOD!AI34+MES_EOD!AJ34</f>
        <v>1.76</v>
      </c>
      <c r="L34">
        <f>NDMC_EOD!AI34+NDMC_EOD!AJ34</f>
        <v>10</v>
      </c>
      <c r="M34">
        <f>TPDDL_EOD!AI34+TPDDL_EOD!AJ34</f>
        <v>7</v>
      </c>
      <c r="N34">
        <f t="shared" si="0"/>
        <v>32</v>
      </c>
      <c r="O34" s="154">
        <f t="shared" si="1"/>
        <v>0</v>
      </c>
      <c r="P34">
        <v>8.24</v>
      </c>
      <c r="Q34">
        <v>5</v>
      </c>
      <c r="R34">
        <v>1.76</v>
      </c>
      <c r="S34">
        <v>10</v>
      </c>
      <c r="T34">
        <v>7</v>
      </c>
      <c r="U34" s="156">
        <f t="shared" si="2"/>
        <v>32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30</v>
      </c>
      <c r="E35">
        <f>PPCL!P35</f>
        <v>0</v>
      </c>
      <c r="F35">
        <f t="shared" si="4"/>
        <v>200</v>
      </c>
      <c r="G35">
        <f t="shared" si="5"/>
        <v>30</v>
      </c>
      <c r="H35" s="154"/>
      <c r="I35">
        <f>BRPL_EOD!AI35+BRPL_EOD!AJ35</f>
        <v>6.59</v>
      </c>
      <c r="J35">
        <f>BYPL_EOD!AI35+BYPL_EOD!AJ35</f>
        <v>5</v>
      </c>
      <c r="K35">
        <f>MES_EOD!AI35+MES_EOD!AJ35</f>
        <v>1.41</v>
      </c>
      <c r="L35">
        <f>NDMC_EOD!AI35+NDMC_EOD!AJ35</f>
        <v>10</v>
      </c>
      <c r="M35">
        <f>TPDDL_EOD!AI35+TPDDL_EOD!AJ35</f>
        <v>7</v>
      </c>
      <c r="N35">
        <f t="shared" si="0"/>
        <v>30</v>
      </c>
      <c r="O35" s="154">
        <f t="shared" si="1"/>
        <v>0</v>
      </c>
      <c r="P35">
        <v>6.59</v>
      </c>
      <c r="Q35">
        <v>5</v>
      </c>
      <c r="R35">
        <v>1.41</v>
      </c>
      <c r="S35">
        <v>10</v>
      </c>
      <c r="T35">
        <v>7</v>
      </c>
      <c r="U35" s="156">
        <f t="shared" si="2"/>
        <v>30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30</v>
      </c>
      <c r="E36">
        <f>PPCL!P36</f>
        <v>0</v>
      </c>
      <c r="F36">
        <f t="shared" si="4"/>
        <v>200</v>
      </c>
      <c r="G36">
        <f t="shared" si="5"/>
        <v>30</v>
      </c>
      <c r="H36" s="154"/>
      <c r="I36">
        <f>BRPL_EOD!AI36+BRPL_EOD!AJ36</f>
        <v>6.59</v>
      </c>
      <c r="J36">
        <f>BYPL_EOD!AI36+BYPL_EOD!AJ36</f>
        <v>5</v>
      </c>
      <c r="K36">
        <f>MES_EOD!AI36+MES_EOD!AJ36</f>
        <v>1.41</v>
      </c>
      <c r="L36">
        <f>NDMC_EOD!AI36+NDMC_EOD!AJ36</f>
        <v>10</v>
      </c>
      <c r="M36">
        <f>TPDDL_EOD!AI36+TPDDL_EOD!AJ36</f>
        <v>7</v>
      </c>
      <c r="N36">
        <f t="shared" si="0"/>
        <v>30</v>
      </c>
      <c r="O36" s="154">
        <f t="shared" si="1"/>
        <v>0</v>
      </c>
      <c r="P36">
        <v>6.59</v>
      </c>
      <c r="Q36">
        <v>5</v>
      </c>
      <c r="R36">
        <v>1.41</v>
      </c>
      <c r="S36">
        <v>10</v>
      </c>
      <c r="T36">
        <v>7</v>
      </c>
      <c r="U36" s="156">
        <f t="shared" si="2"/>
        <v>30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30</v>
      </c>
      <c r="E37">
        <f>PPCL!P37</f>
        <v>0</v>
      </c>
      <c r="F37">
        <f t="shared" si="4"/>
        <v>200</v>
      </c>
      <c r="G37">
        <f t="shared" si="5"/>
        <v>30</v>
      </c>
      <c r="H37" s="154"/>
      <c r="I37">
        <f>BRPL_EOD!AI37+BRPL_EOD!AJ37</f>
        <v>6</v>
      </c>
      <c r="J37">
        <f>BYPL_EOD!AI37+BYPL_EOD!AJ37</f>
        <v>5</v>
      </c>
      <c r="K37">
        <f>MES_EOD!AI37+MES_EOD!AJ37</f>
        <v>2</v>
      </c>
      <c r="L37">
        <f>NDMC_EOD!AI37+NDMC_EOD!AJ37</f>
        <v>10</v>
      </c>
      <c r="M37">
        <f>TPDDL_EOD!AI37+TPDDL_EOD!AJ37</f>
        <v>7</v>
      </c>
      <c r="N37">
        <f t="shared" si="0"/>
        <v>30</v>
      </c>
      <c r="O37" s="154">
        <f t="shared" si="1"/>
        <v>0</v>
      </c>
      <c r="P37">
        <v>6</v>
      </c>
      <c r="Q37">
        <v>5</v>
      </c>
      <c r="R37">
        <v>2</v>
      </c>
      <c r="S37">
        <v>10</v>
      </c>
      <c r="T37">
        <v>7</v>
      </c>
      <c r="U37" s="156">
        <f t="shared" si="2"/>
        <v>30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30</v>
      </c>
      <c r="E38">
        <f>PPCL!P38</f>
        <v>0</v>
      </c>
      <c r="F38">
        <f t="shared" si="4"/>
        <v>200</v>
      </c>
      <c r="G38">
        <f t="shared" si="5"/>
        <v>30</v>
      </c>
      <c r="H38" s="154"/>
      <c r="I38">
        <f>BRPL_EOD!AI38+BRPL_EOD!AJ38</f>
        <v>6.59</v>
      </c>
      <c r="J38">
        <f>BYPL_EOD!AI38+BYPL_EOD!AJ38</f>
        <v>5</v>
      </c>
      <c r="K38">
        <f>MES_EOD!AI38+MES_EOD!AJ38</f>
        <v>1.41</v>
      </c>
      <c r="L38">
        <f>NDMC_EOD!AI38+NDMC_EOD!AJ38</f>
        <v>10</v>
      </c>
      <c r="M38">
        <f>TPDDL_EOD!AI38+TPDDL_EOD!AJ38</f>
        <v>7</v>
      </c>
      <c r="N38">
        <f t="shared" si="0"/>
        <v>30</v>
      </c>
      <c r="O38" s="154">
        <f t="shared" si="1"/>
        <v>0</v>
      </c>
      <c r="P38">
        <v>6.59</v>
      </c>
      <c r="Q38">
        <v>5</v>
      </c>
      <c r="R38">
        <v>1.41</v>
      </c>
      <c r="S38">
        <v>10</v>
      </c>
      <c r="T38">
        <v>7</v>
      </c>
      <c r="U38" s="156">
        <f t="shared" si="2"/>
        <v>30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30</v>
      </c>
      <c r="E39">
        <f>PPCL!P39</f>
        <v>0</v>
      </c>
      <c r="F39">
        <f t="shared" si="4"/>
        <v>200</v>
      </c>
      <c r="G39">
        <f t="shared" si="5"/>
        <v>30</v>
      </c>
      <c r="H39" s="154"/>
      <c r="I39">
        <f>BRPL_EOD!AI39+BRPL_EOD!AJ39</f>
        <v>6.59</v>
      </c>
      <c r="J39">
        <f>BYPL_EOD!AI39+BYPL_EOD!AJ39</f>
        <v>5</v>
      </c>
      <c r="K39">
        <f>MES_EOD!AI39+MES_EOD!AJ39</f>
        <v>1.41</v>
      </c>
      <c r="L39">
        <f>NDMC_EOD!AI39+NDMC_EOD!AJ39</f>
        <v>10</v>
      </c>
      <c r="M39">
        <f>TPDDL_EOD!AI39+TPDDL_EOD!AJ39</f>
        <v>7</v>
      </c>
      <c r="N39">
        <f t="shared" si="0"/>
        <v>30</v>
      </c>
      <c r="O39" s="154">
        <f t="shared" si="1"/>
        <v>0</v>
      </c>
      <c r="P39">
        <v>6.59</v>
      </c>
      <c r="Q39">
        <v>5</v>
      </c>
      <c r="R39">
        <v>1.41</v>
      </c>
      <c r="S39">
        <v>10</v>
      </c>
      <c r="T39">
        <v>7</v>
      </c>
      <c r="U39" s="156">
        <f t="shared" si="2"/>
        <v>30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30</v>
      </c>
      <c r="E40">
        <f>PPCL!P40</f>
        <v>0</v>
      </c>
      <c r="F40">
        <f t="shared" si="4"/>
        <v>200</v>
      </c>
      <c r="G40">
        <f t="shared" si="5"/>
        <v>30</v>
      </c>
      <c r="H40" s="154"/>
      <c r="I40">
        <f>BRPL_EOD!AI40+BRPL_EOD!AJ40</f>
        <v>6.59</v>
      </c>
      <c r="J40">
        <f>BYPL_EOD!AI40+BYPL_EOD!AJ40</f>
        <v>5</v>
      </c>
      <c r="K40">
        <f>MES_EOD!AI40+MES_EOD!AJ40</f>
        <v>1.41</v>
      </c>
      <c r="L40">
        <f>NDMC_EOD!AI40+NDMC_EOD!AJ40</f>
        <v>10</v>
      </c>
      <c r="M40">
        <f>TPDDL_EOD!AI40+TPDDL_EOD!AJ40</f>
        <v>7</v>
      </c>
      <c r="N40">
        <f t="shared" si="0"/>
        <v>30</v>
      </c>
      <c r="O40" s="154">
        <f t="shared" si="1"/>
        <v>0</v>
      </c>
      <c r="P40">
        <v>6.59</v>
      </c>
      <c r="Q40">
        <v>5</v>
      </c>
      <c r="R40">
        <v>1.41</v>
      </c>
      <c r="S40">
        <v>10</v>
      </c>
      <c r="T40">
        <v>7</v>
      </c>
      <c r="U40" s="156">
        <f t="shared" si="2"/>
        <v>30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30</v>
      </c>
      <c r="E41">
        <f>PPCL!P41</f>
        <v>0</v>
      </c>
      <c r="F41">
        <f t="shared" si="4"/>
        <v>200</v>
      </c>
      <c r="G41">
        <f t="shared" si="5"/>
        <v>30</v>
      </c>
      <c r="H41" s="154"/>
      <c r="I41">
        <f>BRPL_EOD!AI41+BRPL_EOD!AJ41</f>
        <v>6.59</v>
      </c>
      <c r="J41">
        <f>BYPL_EOD!AI41+BYPL_EOD!AJ41</f>
        <v>5</v>
      </c>
      <c r="K41">
        <f>MES_EOD!AI41+MES_EOD!AJ41</f>
        <v>1.41</v>
      </c>
      <c r="L41">
        <f>NDMC_EOD!AI41+NDMC_EOD!AJ41</f>
        <v>10</v>
      </c>
      <c r="M41">
        <f>TPDDL_EOD!AI41+TPDDL_EOD!AJ41</f>
        <v>7</v>
      </c>
      <c r="N41">
        <f t="shared" si="0"/>
        <v>30</v>
      </c>
      <c r="O41" s="154">
        <f t="shared" si="1"/>
        <v>0</v>
      </c>
      <c r="P41">
        <v>6.59</v>
      </c>
      <c r="Q41">
        <v>5</v>
      </c>
      <c r="R41">
        <v>1.41</v>
      </c>
      <c r="S41">
        <v>10</v>
      </c>
      <c r="T41">
        <v>7</v>
      </c>
      <c r="U41" s="156">
        <f t="shared" si="2"/>
        <v>30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30</v>
      </c>
      <c r="E42">
        <f>PPCL!P42</f>
        <v>0</v>
      </c>
      <c r="F42">
        <f t="shared" si="4"/>
        <v>200</v>
      </c>
      <c r="G42">
        <f t="shared" si="5"/>
        <v>30</v>
      </c>
      <c r="H42" s="154"/>
      <c r="I42">
        <f>BRPL_EOD!AI42+BRPL_EOD!AJ42</f>
        <v>6.59</v>
      </c>
      <c r="J42">
        <f>BYPL_EOD!AI42+BYPL_EOD!AJ42</f>
        <v>5</v>
      </c>
      <c r="K42">
        <f>MES_EOD!AI42+MES_EOD!AJ42</f>
        <v>1.41</v>
      </c>
      <c r="L42">
        <f>NDMC_EOD!AI42+NDMC_EOD!AJ42</f>
        <v>10</v>
      </c>
      <c r="M42">
        <f>TPDDL_EOD!AI42+TPDDL_EOD!AJ42</f>
        <v>7</v>
      </c>
      <c r="N42">
        <f t="shared" si="0"/>
        <v>30</v>
      </c>
      <c r="O42" s="154">
        <f t="shared" si="1"/>
        <v>0</v>
      </c>
      <c r="P42">
        <v>6.59</v>
      </c>
      <c r="Q42">
        <v>5</v>
      </c>
      <c r="R42">
        <v>1.41</v>
      </c>
      <c r="S42">
        <v>10</v>
      </c>
      <c r="T42">
        <v>7</v>
      </c>
      <c r="U42" s="156">
        <f t="shared" si="2"/>
        <v>30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28</v>
      </c>
      <c r="E43">
        <f>PPCL!P43</f>
        <v>0</v>
      </c>
      <c r="F43">
        <f t="shared" si="4"/>
        <v>200</v>
      </c>
      <c r="G43">
        <f t="shared" si="5"/>
        <v>28</v>
      </c>
      <c r="H43" s="154"/>
      <c r="I43">
        <f>BRPL_EOD!AI43+BRPL_EOD!AJ43</f>
        <v>5.6</v>
      </c>
      <c r="J43">
        <f>BYPL_EOD!AI43+BYPL_EOD!AJ43</f>
        <v>4.67</v>
      </c>
      <c r="K43">
        <f>MES_EOD!AI43+MES_EOD!AJ43</f>
        <v>1.87</v>
      </c>
      <c r="L43">
        <f>NDMC_EOD!AI43+NDMC_EOD!AJ43</f>
        <v>9.33</v>
      </c>
      <c r="M43">
        <f>TPDDL_EOD!AI43+TPDDL_EOD!AJ43</f>
        <v>6.53</v>
      </c>
      <c r="N43">
        <f t="shared" si="0"/>
        <v>28</v>
      </c>
      <c r="O43" s="154">
        <f t="shared" si="1"/>
        <v>0</v>
      </c>
      <c r="P43">
        <v>5.6</v>
      </c>
      <c r="Q43">
        <v>4.67</v>
      </c>
      <c r="R43">
        <v>1.87</v>
      </c>
      <c r="S43">
        <v>9.33</v>
      </c>
      <c r="T43">
        <v>6.53</v>
      </c>
      <c r="U43" s="156">
        <f t="shared" si="2"/>
        <v>28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28</v>
      </c>
      <c r="E44">
        <f>PPCL!P44</f>
        <v>0</v>
      </c>
      <c r="F44">
        <f t="shared" si="4"/>
        <v>200</v>
      </c>
      <c r="G44">
        <f t="shared" si="5"/>
        <v>28</v>
      </c>
      <c r="H44" s="154"/>
      <c r="I44">
        <f>BRPL_EOD!AI44+BRPL_EOD!AJ44</f>
        <v>6</v>
      </c>
      <c r="J44">
        <f>BYPL_EOD!AI44+BYPL_EOD!AJ44</f>
        <v>5</v>
      </c>
      <c r="K44">
        <f>MES_EOD!AI44+MES_EOD!AJ44</f>
        <v>0</v>
      </c>
      <c r="L44">
        <f>NDMC_EOD!AI44+NDMC_EOD!AJ44</f>
        <v>10</v>
      </c>
      <c r="M44">
        <f>TPDDL_EOD!AI44+TPDDL_EOD!AJ44</f>
        <v>7</v>
      </c>
      <c r="N44">
        <f t="shared" si="0"/>
        <v>28</v>
      </c>
      <c r="O44" s="154">
        <f t="shared" si="1"/>
        <v>0</v>
      </c>
      <c r="P44">
        <v>6</v>
      </c>
      <c r="Q44">
        <v>5</v>
      </c>
      <c r="R44">
        <v>0</v>
      </c>
      <c r="S44">
        <v>10</v>
      </c>
      <c r="T44">
        <v>7</v>
      </c>
      <c r="U44" s="156">
        <f t="shared" si="2"/>
        <v>28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28</v>
      </c>
      <c r="E45">
        <f>PPCL!P45</f>
        <v>0</v>
      </c>
      <c r="F45">
        <f t="shared" si="4"/>
        <v>200</v>
      </c>
      <c r="G45">
        <f t="shared" si="5"/>
        <v>28</v>
      </c>
      <c r="H45" s="154"/>
      <c r="I45">
        <f>BRPL_EOD!AI45+BRPL_EOD!AJ45</f>
        <v>6</v>
      </c>
      <c r="J45">
        <f>BYPL_EOD!AI45+BYPL_EOD!AJ45</f>
        <v>5</v>
      </c>
      <c r="K45">
        <f>MES_EOD!AI45+MES_EOD!AJ45</f>
        <v>0</v>
      </c>
      <c r="L45">
        <f>NDMC_EOD!AI45+NDMC_EOD!AJ45</f>
        <v>10</v>
      </c>
      <c r="M45">
        <f>TPDDL_EOD!AI45+TPDDL_EOD!AJ45</f>
        <v>7</v>
      </c>
      <c r="N45">
        <f t="shared" si="0"/>
        <v>28</v>
      </c>
      <c r="O45" s="154">
        <f t="shared" si="1"/>
        <v>0</v>
      </c>
      <c r="P45">
        <v>6</v>
      </c>
      <c r="Q45">
        <v>5</v>
      </c>
      <c r="R45">
        <v>0</v>
      </c>
      <c r="S45">
        <v>10</v>
      </c>
      <c r="T45">
        <v>7</v>
      </c>
      <c r="U45" s="156">
        <f t="shared" si="2"/>
        <v>28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28</v>
      </c>
      <c r="E46">
        <f>PPCL!P46</f>
        <v>0</v>
      </c>
      <c r="F46">
        <f t="shared" si="4"/>
        <v>200</v>
      </c>
      <c r="G46">
        <f t="shared" si="5"/>
        <v>28</v>
      </c>
      <c r="H46" s="154"/>
      <c r="I46">
        <f>BRPL_EOD!AI46+BRPL_EOD!AJ46</f>
        <v>6</v>
      </c>
      <c r="J46">
        <f>BYPL_EOD!AI46+BYPL_EOD!AJ46</f>
        <v>5</v>
      </c>
      <c r="K46">
        <f>MES_EOD!AI46+MES_EOD!AJ46</f>
        <v>0</v>
      </c>
      <c r="L46">
        <f>NDMC_EOD!AI46+NDMC_EOD!AJ46</f>
        <v>10</v>
      </c>
      <c r="M46">
        <f>TPDDL_EOD!AI46+TPDDL_EOD!AJ46</f>
        <v>7</v>
      </c>
      <c r="N46">
        <f t="shared" si="0"/>
        <v>28</v>
      </c>
      <c r="O46" s="154">
        <f t="shared" si="1"/>
        <v>0</v>
      </c>
      <c r="P46">
        <v>6</v>
      </c>
      <c r="Q46">
        <v>5</v>
      </c>
      <c r="R46">
        <v>0</v>
      </c>
      <c r="S46">
        <v>10</v>
      </c>
      <c r="T46">
        <v>7</v>
      </c>
      <c r="U46" s="156">
        <f t="shared" si="2"/>
        <v>28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28</v>
      </c>
      <c r="E47">
        <f>PPCL!P47</f>
        <v>0</v>
      </c>
      <c r="F47">
        <f t="shared" si="4"/>
        <v>200</v>
      </c>
      <c r="G47">
        <f t="shared" si="5"/>
        <v>28</v>
      </c>
      <c r="H47" s="154"/>
      <c r="I47">
        <f>BRPL_EOD!AI47+BRPL_EOD!AJ47</f>
        <v>6</v>
      </c>
      <c r="J47">
        <f>BYPL_EOD!AI47+BYPL_EOD!AJ47</f>
        <v>5</v>
      </c>
      <c r="K47">
        <f>MES_EOD!AI47+MES_EOD!AJ47</f>
        <v>0</v>
      </c>
      <c r="L47">
        <f>NDMC_EOD!AI47+NDMC_EOD!AJ47</f>
        <v>10</v>
      </c>
      <c r="M47">
        <f>TPDDL_EOD!AI47+TPDDL_EOD!AJ47</f>
        <v>7</v>
      </c>
      <c r="N47">
        <f t="shared" si="0"/>
        <v>28</v>
      </c>
      <c r="O47" s="154">
        <f t="shared" si="1"/>
        <v>0</v>
      </c>
      <c r="P47">
        <v>6</v>
      </c>
      <c r="Q47">
        <v>5</v>
      </c>
      <c r="R47">
        <v>0</v>
      </c>
      <c r="S47">
        <v>10</v>
      </c>
      <c r="T47">
        <v>7</v>
      </c>
      <c r="U47" s="156">
        <f t="shared" si="2"/>
        <v>28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28</v>
      </c>
      <c r="E48">
        <f>PPCL!P48</f>
        <v>0</v>
      </c>
      <c r="F48">
        <f t="shared" si="4"/>
        <v>200</v>
      </c>
      <c r="G48">
        <f t="shared" si="5"/>
        <v>28</v>
      </c>
      <c r="H48" s="154"/>
      <c r="I48">
        <f>BRPL_EOD!AI48+BRPL_EOD!AJ48</f>
        <v>6</v>
      </c>
      <c r="J48">
        <f>BYPL_EOD!AI48+BYPL_EOD!AJ48</f>
        <v>5</v>
      </c>
      <c r="K48">
        <f>MES_EOD!AI48+MES_EOD!AJ48</f>
        <v>0</v>
      </c>
      <c r="L48">
        <f>NDMC_EOD!AI48+NDMC_EOD!AJ48</f>
        <v>10</v>
      </c>
      <c r="M48">
        <f>TPDDL_EOD!AI48+TPDDL_EOD!AJ48</f>
        <v>7</v>
      </c>
      <c r="N48">
        <f t="shared" si="0"/>
        <v>28</v>
      </c>
      <c r="O48" s="154">
        <f t="shared" si="1"/>
        <v>0</v>
      </c>
      <c r="P48">
        <v>6</v>
      </c>
      <c r="Q48">
        <v>5</v>
      </c>
      <c r="R48">
        <v>0</v>
      </c>
      <c r="S48">
        <v>10</v>
      </c>
      <c r="T48">
        <v>7</v>
      </c>
      <c r="U48" s="156">
        <f t="shared" si="2"/>
        <v>28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28</v>
      </c>
      <c r="E49">
        <f>PPCL!P49</f>
        <v>0</v>
      </c>
      <c r="F49">
        <f t="shared" si="4"/>
        <v>200</v>
      </c>
      <c r="G49">
        <f t="shared" si="5"/>
        <v>28</v>
      </c>
      <c r="H49" s="154"/>
      <c r="I49">
        <f>BRPL_EOD!AI49+BRPL_EOD!AJ49</f>
        <v>5.6</v>
      </c>
      <c r="J49">
        <f>BYPL_EOD!AI49+BYPL_EOD!AJ49</f>
        <v>4.67</v>
      </c>
      <c r="K49">
        <f>MES_EOD!AI49+MES_EOD!AJ49</f>
        <v>1.87</v>
      </c>
      <c r="L49">
        <f>NDMC_EOD!AI49+NDMC_EOD!AJ49</f>
        <v>9.33</v>
      </c>
      <c r="M49">
        <f>TPDDL_EOD!AI49+TPDDL_EOD!AJ49</f>
        <v>6.53</v>
      </c>
      <c r="N49">
        <f t="shared" si="0"/>
        <v>28</v>
      </c>
      <c r="O49" s="154">
        <f t="shared" si="1"/>
        <v>0</v>
      </c>
      <c r="P49">
        <v>5.6</v>
      </c>
      <c r="Q49">
        <v>4.67</v>
      </c>
      <c r="R49">
        <v>1.87</v>
      </c>
      <c r="S49">
        <v>9.33</v>
      </c>
      <c r="T49">
        <v>6.53</v>
      </c>
      <c r="U49" s="156">
        <f t="shared" si="2"/>
        <v>28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28</v>
      </c>
      <c r="E50">
        <f>PPCL!P50</f>
        <v>0</v>
      </c>
      <c r="F50">
        <f t="shared" si="4"/>
        <v>200</v>
      </c>
      <c r="G50">
        <f t="shared" si="5"/>
        <v>28</v>
      </c>
      <c r="H50" s="154"/>
      <c r="I50">
        <f>BRPL_EOD!AI50+BRPL_EOD!AJ50</f>
        <v>6</v>
      </c>
      <c r="J50">
        <f>BYPL_EOD!AI50+BYPL_EOD!AJ50</f>
        <v>5</v>
      </c>
      <c r="K50">
        <f>MES_EOD!AI50+MES_EOD!AJ50</f>
        <v>0</v>
      </c>
      <c r="L50">
        <f>NDMC_EOD!AI50+NDMC_EOD!AJ50</f>
        <v>10</v>
      </c>
      <c r="M50">
        <f>TPDDL_EOD!AI50+TPDDL_EOD!AJ50</f>
        <v>7</v>
      </c>
      <c r="N50">
        <f t="shared" si="0"/>
        <v>28</v>
      </c>
      <c r="O50" s="154">
        <f t="shared" si="1"/>
        <v>0</v>
      </c>
      <c r="P50">
        <v>6</v>
      </c>
      <c r="Q50">
        <v>5</v>
      </c>
      <c r="R50">
        <v>0</v>
      </c>
      <c r="S50">
        <v>10</v>
      </c>
      <c r="T50">
        <v>7</v>
      </c>
      <c r="U50" s="156">
        <f t="shared" si="2"/>
        <v>28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26</v>
      </c>
      <c r="E51">
        <f>PPCL!P51</f>
        <v>0</v>
      </c>
      <c r="F51">
        <f t="shared" si="4"/>
        <v>200</v>
      </c>
      <c r="G51">
        <f t="shared" si="5"/>
        <v>26</v>
      </c>
      <c r="H51" s="154"/>
      <c r="I51">
        <f>BRPL_EOD!AI51+BRPL_EOD!AJ51</f>
        <v>5.57</v>
      </c>
      <c r="J51">
        <f>BYPL_EOD!AI51+BYPL_EOD!AJ51</f>
        <v>4.6399999999999997</v>
      </c>
      <c r="K51">
        <f>MES_EOD!AI51+MES_EOD!AJ51</f>
        <v>0</v>
      </c>
      <c r="L51">
        <f>NDMC_EOD!AI51+NDMC_EOD!AJ51</f>
        <v>9.2899999999999991</v>
      </c>
      <c r="M51">
        <f>TPDDL_EOD!AI51+TPDDL_EOD!AJ51</f>
        <v>6.5</v>
      </c>
      <c r="N51">
        <f t="shared" si="0"/>
        <v>26</v>
      </c>
      <c r="O51" s="154">
        <f t="shared" si="1"/>
        <v>0</v>
      </c>
      <c r="P51">
        <v>5.57</v>
      </c>
      <c r="Q51">
        <v>4.6399999999999997</v>
      </c>
      <c r="R51">
        <v>0</v>
      </c>
      <c r="S51">
        <v>9.2899999999999991</v>
      </c>
      <c r="T51">
        <v>6.5</v>
      </c>
      <c r="U51" s="156">
        <f t="shared" si="2"/>
        <v>26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26</v>
      </c>
      <c r="E52">
        <f>PPCL!P52</f>
        <v>0</v>
      </c>
      <c r="F52">
        <f t="shared" si="4"/>
        <v>200</v>
      </c>
      <c r="G52">
        <f t="shared" si="5"/>
        <v>26</v>
      </c>
      <c r="H52" s="154"/>
      <c r="I52">
        <f>BRPL_EOD!AI52+BRPL_EOD!AJ52</f>
        <v>5.57</v>
      </c>
      <c r="J52">
        <f>BYPL_EOD!AI52+BYPL_EOD!AJ52</f>
        <v>4.6399999999999997</v>
      </c>
      <c r="K52">
        <f>MES_EOD!AI52+MES_EOD!AJ52</f>
        <v>0</v>
      </c>
      <c r="L52">
        <f>NDMC_EOD!AI52+NDMC_EOD!AJ52</f>
        <v>9.2899999999999991</v>
      </c>
      <c r="M52">
        <f>TPDDL_EOD!AI52+TPDDL_EOD!AJ52</f>
        <v>6.5</v>
      </c>
      <c r="N52">
        <f t="shared" si="0"/>
        <v>26</v>
      </c>
      <c r="O52" s="154">
        <f t="shared" si="1"/>
        <v>0</v>
      </c>
      <c r="P52">
        <v>5.57</v>
      </c>
      <c r="Q52">
        <v>4.6399999999999997</v>
      </c>
      <c r="R52">
        <v>0</v>
      </c>
      <c r="S52">
        <v>9.2899999999999991</v>
      </c>
      <c r="T52">
        <v>6.5</v>
      </c>
      <c r="U52" s="156">
        <f t="shared" si="2"/>
        <v>26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26</v>
      </c>
      <c r="E53">
        <f>PPCL!P53</f>
        <v>0</v>
      </c>
      <c r="F53">
        <f t="shared" si="4"/>
        <v>200</v>
      </c>
      <c r="G53">
        <f t="shared" si="5"/>
        <v>26</v>
      </c>
      <c r="H53" s="154"/>
      <c r="I53">
        <f>BRPL_EOD!AI53+BRPL_EOD!AJ53</f>
        <v>5.57</v>
      </c>
      <c r="J53">
        <f>BYPL_EOD!AI53+BYPL_EOD!AJ53</f>
        <v>4.6399999999999997</v>
      </c>
      <c r="K53">
        <f>MES_EOD!AI53+MES_EOD!AJ53</f>
        <v>0</v>
      </c>
      <c r="L53">
        <f>NDMC_EOD!AI53+NDMC_EOD!AJ53</f>
        <v>9.2899999999999991</v>
      </c>
      <c r="M53">
        <f>TPDDL_EOD!AI53+TPDDL_EOD!AJ53</f>
        <v>6.5</v>
      </c>
      <c r="N53">
        <f t="shared" si="0"/>
        <v>26</v>
      </c>
      <c r="O53" s="154">
        <f t="shared" si="1"/>
        <v>0</v>
      </c>
      <c r="P53">
        <v>5.57</v>
      </c>
      <c r="Q53">
        <v>4.6399999999999997</v>
      </c>
      <c r="R53">
        <v>0</v>
      </c>
      <c r="S53">
        <v>9.2899999999999991</v>
      </c>
      <c r="T53">
        <v>6.5</v>
      </c>
      <c r="U53" s="156">
        <f t="shared" si="2"/>
        <v>26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26</v>
      </c>
      <c r="E54">
        <f>PPCL!P54</f>
        <v>0</v>
      </c>
      <c r="F54">
        <f t="shared" si="4"/>
        <v>200</v>
      </c>
      <c r="G54">
        <f t="shared" si="5"/>
        <v>26</v>
      </c>
      <c r="H54" s="154"/>
      <c r="I54">
        <f>BRPL_EOD!AI54+BRPL_EOD!AJ54</f>
        <v>5.57</v>
      </c>
      <c r="J54">
        <f>BYPL_EOD!AI54+BYPL_EOD!AJ54</f>
        <v>4.6399999999999997</v>
      </c>
      <c r="K54">
        <f>MES_EOD!AI54+MES_EOD!AJ54</f>
        <v>0</v>
      </c>
      <c r="L54">
        <f>NDMC_EOD!AI54+NDMC_EOD!AJ54</f>
        <v>9.2899999999999991</v>
      </c>
      <c r="M54">
        <f>TPDDL_EOD!AI54+TPDDL_EOD!AJ54</f>
        <v>6.5</v>
      </c>
      <c r="N54">
        <f t="shared" si="0"/>
        <v>26</v>
      </c>
      <c r="O54" s="154">
        <f t="shared" si="1"/>
        <v>0</v>
      </c>
      <c r="P54">
        <v>5.57</v>
      </c>
      <c r="Q54">
        <v>4.6399999999999997</v>
      </c>
      <c r="R54">
        <v>0</v>
      </c>
      <c r="S54">
        <v>9.2899999999999991</v>
      </c>
      <c r="T54">
        <v>6.5</v>
      </c>
      <c r="U54" s="156">
        <f t="shared" si="2"/>
        <v>26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24</v>
      </c>
      <c r="E55">
        <f>PPCL!P55</f>
        <v>0</v>
      </c>
      <c r="F55">
        <f t="shared" si="4"/>
        <v>200</v>
      </c>
      <c r="G55">
        <f t="shared" si="5"/>
        <v>24</v>
      </c>
      <c r="H55" s="154"/>
      <c r="I55">
        <f>BRPL_EOD!AI55+BRPL_EOD!AJ55</f>
        <v>4.8</v>
      </c>
      <c r="J55">
        <f>BYPL_EOD!AI55+BYPL_EOD!AJ55</f>
        <v>4</v>
      </c>
      <c r="K55">
        <f>MES_EOD!AI55+MES_EOD!AJ55</f>
        <v>1.6</v>
      </c>
      <c r="L55">
        <f>NDMC_EOD!AI55+NDMC_EOD!AJ55</f>
        <v>8</v>
      </c>
      <c r="M55">
        <f>TPDDL_EOD!AI55+TPDDL_EOD!AJ55</f>
        <v>5.6</v>
      </c>
      <c r="N55">
        <f t="shared" si="0"/>
        <v>24</v>
      </c>
      <c r="O55" s="154">
        <f t="shared" si="1"/>
        <v>0</v>
      </c>
      <c r="P55">
        <v>4.8</v>
      </c>
      <c r="Q55">
        <v>4</v>
      </c>
      <c r="R55">
        <v>1.6</v>
      </c>
      <c r="S55">
        <v>8</v>
      </c>
      <c r="T55">
        <v>5.6</v>
      </c>
      <c r="U55" s="156">
        <f t="shared" si="2"/>
        <v>24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24</v>
      </c>
      <c r="E56">
        <f>PPCL!P56</f>
        <v>0</v>
      </c>
      <c r="F56">
        <f t="shared" si="4"/>
        <v>200</v>
      </c>
      <c r="G56">
        <f t="shared" si="5"/>
        <v>24</v>
      </c>
      <c r="H56" s="154"/>
      <c r="I56">
        <f>BRPL_EOD!AI56+BRPL_EOD!AJ56</f>
        <v>5.14</v>
      </c>
      <c r="J56">
        <f>BYPL_EOD!AI56+BYPL_EOD!AJ56</f>
        <v>4.29</v>
      </c>
      <c r="K56">
        <f>MES_EOD!AI56+MES_EOD!AJ56</f>
        <v>0</v>
      </c>
      <c r="L56">
        <f>NDMC_EOD!AI56+NDMC_EOD!AJ56</f>
        <v>8.57</v>
      </c>
      <c r="M56">
        <f>TPDDL_EOD!AI56+TPDDL_EOD!AJ56</f>
        <v>6</v>
      </c>
      <c r="N56">
        <f t="shared" si="0"/>
        <v>24</v>
      </c>
      <c r="O56" s="154">
        <f t="shared" si="1"/>
        <v>0</v>
      </c>
      <c r="P56">
        <v>5.14</v>
      </c>
      <c r="Q56">
        <v>4.29</v>
      </c>
      <c r="R56">
        <v>0</v>
      </c>
      <c r="S56">
        <v>8.57</v>
      </c>
      <c r="T56">
        <v>6</v>
      </c>
      <c r="U56" s="156">
        <f t="shared" si="2"/>
        <v>24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24</v>
      </c>
      <c r="E57">
        <f>PPCL!P57</f>
        <v>0</v>
      </c>
      <c r="F57">
        <f t="shared" si="4"/>
        <v>200</v>
      </c>
      <c r="G57">
        <f t="shared" si="5"/>
        <v>24</v>
      </c>
      <c r="H57" s="154"/>
      <c r="I57">
        <f>BRPL_EOD!AI57+BRPL_EOD!AJ57</f>
        <v>3.79</v>
      </c>
      <c r="J57">
        <f>BYPL_EOD!AI57+BYPL_EOD!AJ57</f>
        <v>9.4700000000000006</v>
      </c>
      <c r="K57">
        <f>MES_EOD!AI57+MES_EOD!AJ57</f>
        <v>0</v>
      </c>
      <c r="L57">
        <f>NDMC_EOD!AI57+NDMC_EOD!AJ57</f>
        <v>6.32</v>
      </c>
      <c r="M57">
        <f>TPDDL_EOD!AI57+TPDDL_EOD!AJ57</f>
        <v>4.42</v>
      </c>
      <c r="N57">
        <f t="shared" si="0"/>
        <v>24</v>
      </c>
      <c r="O57" s="154">
        <f t="shared" si="1"/>
        <v>0</v>
      </c>
      <c r="P57">
        <v>3.79</v>
      </c>
      <c r="Q57">
        <v>9.4700000000000006</v>
      </c>
      <c r="R57">
        <v>0</v>
      </c>
      <c r="S57">
        <v>6.32</v>
      </c>
      <c r="T57">
        <v>4.42</v>
      </c>
      <c r="U57" s="156">
        <f t="shared" si="2"/>
        <v>24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24</v>
      </c>
      <c r="E58">
        <f>PPCL!P58</f>
        <v>0</v>
      </c>
      <c r="F58">
        <f t="shared" si="4"/>
        <v>200</v>
      </c>
      <c r="G58">
        <f t="shared" si="5"/>
        <v>24</v>
      </c>
      <c r="H58" s="154"/>
      <c r="I58">
        <f>BRPL_EOD!AI58+BRPL_EOD!AJ58</f>
        <v>3.79</v>
      </c>
      <c r="J58">
        <f>BYPL_EOD!AI58+BYPL_EOD!AJ58</f>
        <v>9.4700000000000006</v>
      </c>
      <c r="K58">
        <f>MES_EOD!AI58+MES_EOD!AJ58</f>
        <v>0</v>
      </c>
      <c r="L58">
        <f>NDMC_EOD!AI58+NDMC_EOD!AJ58</f>
        <v>6.32</v>
      </c>
      <c r="M58">
        <f>TPDDL_EOD!AI58+TPDDL_EOD!AJ58</f>
        <v>4.42</v>
      </c>
      <c r="N58">
        <f t="shared" si="0"/>
        <v>24</v>
      </c>
      <c r="O58" s="154">
        <f t="shared" si="1"/>
        <v>0</v>
      </c>
      <c r="P58">
        <v>3.79</v>
      </c>
      <c r="Q58">
        <v>9.4700000000000006</v>
      </c>
      <c r="R58">
        <v>0</v>
      </c>
      <c r="S58">
        <v>6.32</v>
      </c>
      <c r="T58">
        <v>4.42</v>
      </c>
      <c r="U58" s="156">
        <f t="shared" si="2"/>
        <v>24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24</v>
      </c>
      <c r="E59">
        <f>PPCL!P59</f>
        <v>0</v>
      </c>
      <c r="F59">
        <f t="shared" si="4"/>
        <v>200</v>
      </c>
      <c r="G59">
        <f t="shared" si="5"/>
        <v>24</v>
      </c>
      <c r="H59" s="154"/>
      <c r="I59">
        <f>BRPL_EOD!AI59+BRPL_EOD!AJ59</f>
        <v>5.28</v>
      </c>
      <c r="J59">
        <f>BYPL_EOD!AI59+BYPL_EOD!AJ59</f>
        <v>3.77</v>
      </c>
      <c r="K59">
        <f>MES_EOD!AI59+MES_EOD!AJ59</f>
        <v>0</v>
      </c>
      <c r="L59">
        <f>NDMC_EOD!AI59+NDMC_EOD!AJ59</f>
        <v>8.7899999999999991</v>
      </c>
      <c r="M59">
        <f>TPDDL_EOD!AI59+TPDDL_EOD!AJ59</f>
        <v>6.16</v>
      </c>
      <c r="N59">
        <f t="shared" si="0"/>
        <v>24</v>
      </c>
      <c r="O59" s="154">
        <f t="shared" si="1"/>
        <v>0</v>
      </c>
      <c r="P59">
        <v>5.28</v>
      </c>
      <c r="Q59">
        <v>3.77</v>
      </c>
      <c r="R59">
        <v>0</v>
      </c>
      <c r="S59">
        <v>8.7899999999999991</v>
      </c>
      <c r="T59">
        <v>6.16</v>
      </c>
      <c r="U59" s="156">
        <f t="shared" si="2"/>
        <v>24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24</v>
      </c>
      <c r="E60">
        <f>PPCL!P60</f>
        <v>0</v>
      </c>
      <c r="F60">
        <f t="shared" si="4"/>
        <v>200</v>
      </c>
      <c r="G60">
        <f t="shared" si="5"/>
        <v>24</v>
      </c>
      <c r="H60" s="154"/>
      <c r="I60">
        <f>BRPL_EOD!AI60+BRPL_EOD!AJ60</f>
        <v>5.28</v>
      </c>
      <c r="J60">
        <f>BYPL_EOD!AI60+BYPL_EOD!AJ60</f>
        <v>3.77</v>
      </c>
      <c r="K60">
        <f>MES_EOD!AI60+MES_EOD!AJ60</f>
        <v>0</v>
      </c>
      <c r="L60">
        <f>NDMC_EOD!AI60+NDMC_EOD!AJ60</f>
        <v>8.7899999999999991</v>
      </c>
      <c r="M60">
        <f>TPDDL_EOD!AI60+TPDDL_EOD!AJ60</f>
        <v>6.16</v>
      </c>
      <c r="N60">
        <f t="shared" si="0"/>
        <v>24</v>
      </c>
      <c r="O60" s="154">
        <f t="shared" si="1"/>
        <v>0</v>
      </c>
      <c r="P60">
        <v>5.28</v>
      </c>
      <c r="Q60">
        <v>3.77</v>
      </c>
      <c r="R60">
        <v>0</v>
      </c>
      <c r="S60">
        <v>8.7899999999999991</v>
      </c>
      <c r="T60">
        <v>6.16</v>
      </c>
      <c r="U60" s="156">
        <f t="shared" si="2"/>
        <v>24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24</v>
      </c>
      <c r="E61">
        <f>PPCL!P61</f>
        <v>0</v>
      </c>
      <c r="F61">
        <f t="shared" si="4"/>
        <v>200</v>
      </c>
      <c r="G61">
        <f t="shared" si="5"/>
        <v>24</v>
      </c>
      <c r="H61" s="154"/>
      <c r="I61">
        <f>BRPL_EOD!AI61+BRPL_EOD!AJ61</f>
        <v>4.97</v>
      </c>
      <c r="J61">
        <f>BYPL_EOD!AI61+BYPL_EOD!AJ61</f>
        <v>3.31</v>
      </c>
      <c r="K61">
        <f>MES_EOD!AI61+MES_EOD!AJ61</f>
        <v>1.66</v>
      </c>
      <c r="L61">
        <f>NDMC_EOD!AI61+NDMC_EOD!AJ61</f>
        <v>8.2799999999999994</v>
      </c>
      <c r="M61">
        <f>TPDDL_EOD!AI61+TPDDL_EOD!AJ61</f>
        <v>5.79</v>
      </c>
      <c r="N61">
        <f t="shared" si="0"/>
        <v>24.009999999999998</v>
      </c>
      <c r="O61" s="154">
        <f t="shared" si="1"/>
        <v>-9.9999999999980105E-3</v>
      </c>
      <c r="P61">
        <v>4.9679300291545188</v>
      </c>
      <c r="Q61">
        <v>3.3086214077467724</v>
      </c>
      <c r="R61">
        <v>1.6593086214077468</v>
      </c>
      <c r="S61">
        <v>8.2765514369012916</v>
      </c>
      <c r="T61">
        <v>5.7875885047896718</v>
      </c>
      <c r="U61" s="156">
        <f t="shared" si="2"/>
        <v>24.000000000000004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24</v>
      </c>
      <c r="E62">
        <f>PPCL!P62</f>
        <v>0</v>
      </c>
      <c r="F62">
        <f t="shared" si="4"/>
        <v>200</v>
      </c>
      <c r="G62">
        <f t="shared" si="5"/>
        <v>24</v>
      </c>
      <c r="H62" s="154"/>
      <c r="I62">
        <f>BRPL_EOD!AI62+BRPL_EOD!AJ62</f>
        <v>5.28</v>
      </c>
      <c r="J62">
        <f>BYPL_EOD!AI62+BYPL_EOD!AJ62</f>
        <v>3.77</v>
      </c>
      <c r="K62">
        <f>MES_EOD!AI62+MES_EOD!AJ62</f>
        <v>0</v>
      </c>
      <c r="L62">
        <f>NDMC_EOD!AI62+NDMC_EOD!AJ62</f>
        <v>8.7899999999999991</v>
      </c>
      <c r="M62">
        <f>TPDDL_EOD!AI62+TPDDL_EOD!AJ62</f>
        <v>6.16</v>
      </c>
      <c r="N62">
        <f t="shared" si="0"/>
        <v>24</v>
      </c>
      <c r="O62" s="154">
        <f t="shared" si="1"/>
        <v>0</v>
      </c>
      <c r="P62">
        <v>5.28</v>
      </c>
      <c r="Q62">
        <v>3.77</v>
      </c>
      <c r="R62">
        <v>0</v>
      </c>
      <c r="S62">
        <v>8.7899999999999991</v>
      </c>
      <c r="T62">
        <v>6.16</v>
      </c>
      <c r="U62" s="156">
        <f t="shared" si="2"/>
        <v>24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24</v>
      </c>
      <c r="E63">
        <f>PPCL!P63</f>
        <v>0</v>
      </c>
      <c r="F63">
        <f t="shared" si="4"/>
        <v>200</v>
      </c>
      <c r="G63">
        <f t="shared" si="5"/>
        <v>24</v>
      </c>
      <c r="H63" s="154"/>
      <c r="I63">
        <f>BRPL_EOD!AI63+BRPL_EOD!AJ63</f>
        <v>5.28</v>
      </c>
      <c r="J63">
        <f>BYPL_EOD!AI63+BYPL_EOD!AJ63</f>
        <v>3.77</v>
      </c>
      <c r="K63">
        <f>MES_EOD!AI63+MES_EOD!AJ63</f>
        <v>0</v>
      </c>
      <c r="L63">
        <f>NDMC_EOD!AI63+NDMC_EOD!AJ63</f>
        <v>8.7899999999999991</v>
      </c>
      <c r="M63">
        <f>TPDDL_EOD!AI63+TPDDL_EOD!AJ63</f>
        <v>6.16</v>
      </c>
      <c r="N63">
        <f t="shared" si="0"/>
        <v>24</v>
      </c>
      <c r="O63" s="154">
        <f t="shared" si="1"/>
        <v>0</v>
      </c>
      <c r="P63">
        <v>5.28</v>
      </c>
      <c r="Q63">
        <v>3.77</v>
      </c>
      <c r="R63">
        <v>0</v>
      </c>
      <c r="S63">
        <v>8.7899999999999991</v>
      </c>
      <c r="T63">
        <v>6.16</v>
      </c>
      <c r="U63" s="156">
        <f t="shared" si="2"/>
        <v>24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26</v>
      </c>
      <c r="E64">
        <f>PPCL!P64</f>
        <v>0</v>
      </c>
      <c r="F64">
        <f t="shared" si="4"/>
        <v>200</v>
      </c>
      <c r="G64">
        <f t="shared" si="5"/>
        <v>26</v>
      </c>
      <c r="H64" s="154"/>
      <c r="I64">
        <f>BRPL_EOD!AI64+BRPL_EOD!AJ64</f>
        <v>5.72</v>
      </c>
      <c r="J64">
        <f>BYPL_EOD!AI64+BYPL_EOD!AJ64</f>
        <v>4.09</v>
      </c>
      <c r="K64">
        <f>MES_EOD!AI64+MES_EOD!AJ64</f>
        <v>0</v>
      </c>
      <c r="L64">
        <f>NDMC_EOD!AI64+NDMC_EOD!AJ64</f>
        <v>9.5299999999999994</v>
      </c>
      <c r="M64">
        <f>TPDDL_EOD!AI64+TPDDL_EOD!AJ64</f>
        <v>6.67</v>
      </c>
      <c r="N64">
        <f t="shared" si="0"/>
        <v>26.009999999999998</v>
      </c>
      <c r="O64" s="154">
        <f t="shared" si="1"/>
        <v>-9.9999999999980105E-3</v>
      </c>
      <c r="P64">
        <v>5.7178008458285277</v>
      </c>
      <c r="Q64">
        <v>4.0884275278738951</v>
      </c>
      <c r="R64">
        <v>0</v>
      </c>
      <c r="S64">
        <v>9.5263360246059214</v>
      </c>
      <c r="T64">
        <v>6.6674356016916576</v>
      </c>
      <c r="U64" s="156">
        <f t="shared" si="2"/>
        <v>26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26</v>
      </c>
      <c r="E65">
        <f>PPCL!P65</f>
        <v>0</v>
      </c>
      <c r="F65">
        <f t="shared" si="4"/>
        <v>200</v>
      </c>
      <c r="G65">
        <f t="shared" si="5"/>
        <v>26</v>
      </c>
      <c r="H65" s="154"/>
      <c r="I65">
        <f>BRPL_EOD!AI65+BRPL_EOD!AJ65</f>
        <v>5.72</v>
      </c>
      <c r="J65">
        <f>BYPL_EOD!AI65+BYPL_EOD!AJ65</f>
        <v>4.09</v>
      </c>
      <c r="K65">
        <f>MES_EOD!AI65+MES_EOD!AJ65</f>
        <v>0</v>
      </c>
      <c r="L65">
        <f>NDMC_EOD!AI65+NDMC_EOD!AJ65</f>
        <v>9.5299999999999994</v>
      </c>
      <c r="M65">
        <f>TPDDL_EOD!AI65+TPDDL_EOD!AJ65</f>
        <v>6.67</v>
      </c>
      <c r="N65">
        <f t="shared" si="0"/>
        <v>26.009999999999998</v>
      </c>
      <c r="O65" s="154">
        <f t="shared" si="1"/>
        <v>-9.9999999999980105E-3</v>
      </c>
      <c r="P65">
        <v>5.7178008458285277</v>
      </c>
      <c r="Q65">
        <v>4.0884275278738951</v>
      </c>
      <c r="R65">
        <v>0</v>
      </c>
      <c r="S65">
        <v>9.5263360246059214</v>
      </c>
      <c r="T65">
        <v>6.6674356016916576</v>
      </c>
      <c r="U65" s="156">
        <f t="shared" si="2"/>
        <v>26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26</v>
      </c>
      <c r="E66">
        <f>PPCL!P66</f>
        <v>0</v>
      </c>
      <c r="F66">
        <f t="shared" si="4"/>
        <v>200</v>
      </c>
      <c r="G66">
        <f t="shared" si="5"/>
        <v>26</v>
      </c>
      <c r="H66" s="154"/>
      <c r="I66">
        <f>BRPL_EOD!AI66+BRPL_EOD!AJ66</f>
        <v>5.72</v>
      </c>
      <c r="J66">
        <f>BYPL_EOD!AI66+BYPL_EOD!AJ66</f>
        <v>4.09</v>
      </c>
      <c r="K66">
        <f>MES_EOD!AI66+MES_EOD!AJ66</f>
        <v>0</v>
      </c>
      <c r="L66">
        <f>NDMC_EOD!AI66+NDMC_EOD!AJ66</f>
        <v>9.5299999999999994</v>
      </c>
      <c r="M66">
        <f>TPDDL_EOD!AI66+TPDDL_EOD!AJ66</f>
        <v>6.67</v>
      </c>
      <c r="N66">
        <f t="shared" si="0"/>
        <v>26.009999999999998</v>
      </c>
      <c r="O66" s="154">
        <f t="shared" si="1"/>
        <v>-9.9999999999980105E-3</v>
      </c>
      <c r="P66">
        <v>5.7178008458285277</v>
      </c>
      <c r="Q66">
        <v>4.0884275278738951</v>
      </c>
      <c r="R66">
        <v>0</v>
      </c>
      <c r="S66">
        <v>9.5263360246059214</v>
      </c>
      <c r="T66">
        <v>6.6674356016916576</v>
      </c>
      <c r="U66" s="156">
        <f t="shared" si="2"/>
        <v>26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26</v>
      </c>
      <c r="E67">
        <f>PPCL!P67</f>
        <v>0</v>
      </c>
      <c r="F67">
        <f t="shared" si="4"/>
        <v>200</v>
      </c>
      <c r="G67">
        <f t="shared" si="5"/>
        <v>26</v>
      </c>
      <c r="H67" s="154"/>
      <c r="I67">
        <f>BRPL_EOD!AI67+BRPL_EOD!AJ67</f>
        <v>5.38</v>
      </c>
      <c r="J67">
        <f>BYPL_EOD!AI67+BYPL_EOD!AJ67</f>
        <v>3.59</v>
      </c>
      <c r="K67">
        <f>MES_EOD!AI67+MES_EOD!AJ67</f>
        <v>1.79</v>
      </c>
      <c r="L67">
        <f>NDMC_EOD!AI67+NDMC_EOD!AJ67</f>
        <v>8.9700000000000006</v>
      </c>
      <c r="M67">
        <f>TPDDL_EOD!AI67+TPDDL_EOD!AJ67</f>
        <v>6.28</v>
      </c>
      <c r="N67">
        <f t="shared" ref="N67:N98" si="6">SUM(I67:M67)</f>
        <v>26.009999999999998</v>
      </c>
      <c r="O67" s="154">
        <f t="shared" ref="O67:O98" si="7">G67-N67</f>
        <v>-9.9999999999980105E-3</v>
      </c>
      <c r="P67">
        <v>5.3779315647827763</v>
      </c>
      <c r="Q67">
        <v>3.5886197616301425</v>
      </c>
      <c r="R67">
        <v>1.7893118031526338</v>
      </c>
      <c r="S67">
        <v>8.9665513264129189</v>
      </c>
      <c r="T67">
        <v>6.2775855440215311</v>
      </c>
      <c r="U67" s="156">
        <f t="shared" ref="U67:U98" si="8">SUM(P67:T67)</f>
        <v>26.000000000000004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26</v>
      </c>
      <c r="E68">
        <f>PPCL!P68</f>
        <v>0</v>
      </c>
      <c r="F68">
        <f t="shared" ref="F68:F98" si="10">B68+C68</f>
        <v>200</v>
      </c>
      <c r="G68">
        <f t="shared" ref="G68:G98" si="11">D68+E68</f>
        <v>26</v>
      </c>
      <c r="H68" s="154"/>
      <c r="I68">
        <f>BRPL_EOD!AI68+BRPL_EOD!AJ68</f>
        <v>5.72</v>
      </c>
      <c r="J68">
        <f>BYPL_EOD!AI68+BYPL_EOD!AJ68</f>
        <v>4.09</v>
      </c>
      <c r="K68">
        <f>MES_EOD!AI68+MES_EOD!AJ68</f>
        <v>0</v>
      </c>
      <c r="L68">
        <f>NDMC_EOD!AI68+NDMC_EOD!AJ68</f>
        <v>9.5299999999999994</v>
      </c>
      <c r="M68">
        <f>TPDDL_EOD!AI68+TPDDL_EOD!AJ68</f>
        <v>6.67</v>
      </c>
      <c r="N68">
        <f t="shared" si="6"/>
        <v>26.009999999999998</v>
      </c>
      <c r="O68" s="154">
        <f t="shared" si="7"/>
        <v>-9.9999999999980105E-3</v>
      </c>
      <c r="P68">
        <v>5.7178008458285277</v>
      </c>
      <c r="Q68">
        <v>4.0884275278738951</v>
      </c>
      <c r="R68">
        <v>0</v>
      </c>
      <c r="S68">
        <v>9.5263360246059214</v>
      </c>
      <c r="T68">
        <v>6.6674356016916576</v>
      </c>
      <c r="U68" s="156">
        <f t="shared" si="8"/>
        <v>26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26</v>
      </c>
      <c r="E69">
        <f>PPCL!P69</f>
        <v>0</v>
      </c>
      <c r="F69">
        <f t="shared" si="10"/>
        <v>200</v>
      </c>
      <c r="G69">
        <f t="shared" si="11"/>
        <v>26</v>
      </c>
      <c r="H69" s="154"/>
      <c r="I69">
        <f>BRPL_EOD!AI69+BRPL_EOD!AJ69</f>
        <v>5.72</v>
      </c>
      <c r="J69">
        <f>BYPL_EOD!AI69+BYPL_EOD!AJ69</f>
        <v>4.09</v>
      </c>
      <c r="K69">
        <f>MES_EOD!AI69+MES_EOD!AJ69</f>
        <v>0</v>
      </c>
      <c r="L69">
        <f>NDMC_EOD!AI69+NDMC_EOD!AJ69</f>
        <v>9.5299999999999994</v>
      </c>
      <c r="M69">
        <f>TPDDL_EOD!AI69+TPDDL_EOD!AJ69</f>
        <v>6.67</v>
      </c>
      <c r="N69">
        <f t="shared" si="6"/>
        <v>26.009999999999998</v>
      </c>
      <c r="O69" s="154">
        <f t="shared" si="7"/>
        <v>-9.9999999999980105E-3</v>
      </c>
      <c r="P69">
        <v>5.7178008458285277</v>
      </c>
      <c r="Q69">
        <v>4.0884275278738951</v>
      </c>
      <c r="R69">
        <v>0</v>
      </c>
      <c r="S69">
        <v>9.5263360246059214</v>
      </c>
      <c r="T69">
        <v>6.6674356016916576</v>
      </c>
      <c r="U69" s="156">
        <f t="shared" si="8"/>
        <v>26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26</v>
      </c>
      <c r="E70">
        <f>PPCL!P70</f>
        <v>0</v>
      </c>
      <c r="F70">
        <f t="shared" si="10"/>
        <v>200</v>
      </c>
      <c r="G70">
        <f t="shared" si="11"/>
        <v>26</v>
      </c>
      <c r="H70" s="154"/>
      <c r="I70">
        <f>BRPL_EOD!AI70+BRPL_EOD!AJ70</f>
        <v>5.72</v>
      </c>
      <c r="J70">
        <f>BYPL_EOD!AI70+BYPL_EOD!AJ70</f>
        <v>4.09</v>
      </c>
      <c r="K70">
        <f>MES_EOD!AI70+MES_EOD!AJ70</f>
        <v>0</v>
      </c>
      <c r="L70">
        <f>NDMC_EOD!AI70+NDMC_EOD!AJ70</f>
        <v>9.5299999999999994</v>
      </c>
      <c r="M70">
        <f>TPDDL_EOD!AI70+TPDDL_EOD!AJ70</f>
        <v>6.67</v>
      </c>
      <c r="N70">
        <f t="shared" si="6"/>
        <v>26.009999999999998</v>
      </c>
      <c r="O70" s="154">
        <f t="shared" si="7"/>
        <v>-9.9999999999980105E-3</v>
      </c>
      <c r="P70">
        <v>5.7178008458285277</v>
      </c>
      <c r="Q70">
        <v>4.0884275278738951</v>
      </c>
      <c r="R70">
        <v>0</v>
      </c>
      <c r="S70">
        <v>9.5263360246059214</v>
      </c>
      <c r="T70">
        <v>6.6674356016916576</v>
      </c>
      <c r="U70" s="156">
        <f t="shared" si="8"/>
        <v>26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26</v>
      </c>
      <c r="E71">
        <f>PPCL!P71</f>
        <v>0</v>
      </c>
      <c r="F71">
        <f t="shared" si="10"/>
        <v>200</v>
      </c>
      <c r="G71">
        <f t="shared" si="11"/>
        <v>26</v>
      </c>
      <c r="H71" s="154"/>
      <c r="I71">
        <f>BRPL_EOD!AI71+BRPL_EOD!AJ71</f>
        <v>5.72</v>
      </c>
      <c r="J71">
        <f>BYPL_EOD!AI71+BYPL_EOD!AJ71</f>
        <v>4.09</v>
      </c>
      <c r="K71">
        <f>MES_EOD!AI71+MES_EOD!AJ71</f>
        <v>0</v>
      </c>
      <c r="L71">
        <f>NDMC_EOD!AI71+NDMC_EOD!AJ71</f>
        <v>9.5299999999999994</v>
      </c>
      <c r="M71">
        <f>TPDDL_EOD!AI71+TPDDL_EOD!AJ71</f>
        <v>6.67</v>
      </c>
      <c r="N71">
        <f t="shared" si="6"/>
        <v>26.009999999999998</v>
      </c>
      <c r="O71" s="154">
        <f t="shared" si="7"/>
        <v>-9.9999999999980105E-3</v>
      </c>
      <c r="P71">
        <v>5.7178008458285277</v>
      </c>
      <c r="Q71">
        <v>4.0884275278738951</v>
      </c>
      <c r="R71">
        <v>0</v>
      </c>
      <c r="S71">
        <v>9.5263360246059214</v>
      </c>
      <c r="T71">
        <v>6.6674356016916576</v>
      </c>
      <c r="U71" s="156">
        <f t="shared" si="8"/>
        <v>26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26</v>
      </c>
      <c r="E72">
        <f>PPCL!P72</f>
        <v>0</v>
      </c>
      <c r="F72">
        <f t="shared" si="10"/>
        <v>200</v>
      </c>
      <c r="G72">
        <f t="shared" si="11"/>
        <v>26</v>
      </c>
      <c r="H72" s="154"/>
      <c r="I72">
        <f>BRPL_EOD!AI72+BRPL_EOD!AJ72</f>
        <v>5.72</v>
      </c>
      <c r="J72">
        <f>BYPL_EOD!AI72+BYPL_EOD!AJ72</f>
        <v>4.09</v>
      </c>
      <c r="K72">
        <f>MES_EOD!AI72+MES_EOD!AJ72</f>
        <v>0</v>
      </c>
      <c r="L72">
        <f>NDMC_EOD!AI72+NDMC_EOD!AJ72</f>
        <v>9.5299999999999994</v>
      </c>
      <c r="M72">
        <f>TPDDL_EOD!AI72+TPDDL_EOD!AJ72</f>
        <v>6.67</v>
      </c>
      <c r="N72">
        <f t="shared" si="6"/>
        <v>26.009999999999998</v>
      </c>
      <c r="O72" s="154">
        <f t="shared" si="7"/>
        <v>-9.9999999999980105E-3</v>
      </c>
      <c r="P72">
        <v>5.7178008458285277</v>
      </c>
      <c r="Q72">
        <v>4.0884275278738951</v>
      </c>
      <c r="R72">
        <v>0</v>
      </c>
      <c r="S72">
        <v>9.5263360246059214</v>
      </c>
      <c r="T72">
        <v>6.6674356016916576</v>
      </c>
      <c r="U72" s="156">
        <f t="shared" si="8"/>
        <v>26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26</v>
      </c>
      <c r="E73">
        <f>PPCL!P73</f>
        <v>0</v>
      </c>
      <c r="F73">
        <f t="shared" si="10"/>
        <v>200</v>
      </c>
      <c r="G73">
        <f t="shared" si="11"/>
        <v>26</v>
      </c>
      <c r="H73" s="154"/>
      <c r="I73">
        <f>BRPL_EOD!AI73+BRPL_EOD!AJ73</f>
        <v>5.38</v>
      </c>
      <c r="J73">
        <f>BYPL_EOD!AI73+BYPL_EOD!AJ73</f>
        <v>3.59</v>
      </c>
      <c r="K73">
        <f>MES_EOD!AI73+MES_EOD!AJ73</f>
        <v>1.79</v>
      </c>
      <c r="L73">
        <f>NDMC_EOD!AI73+NDMC_EOD!AJ73</f>
        <v>8.9700000000000006</v>
      </c>
      <c r="M73">
        <f>TPDDL_EOD!AI73+TPDDL_EOD!AJ73</f>
        <v>6.28</v>
      </c>
      <c r="N73">
        <f t="shared" si="6"/>
        <v>26.009999999999998</v>
      </c>
      <c r="O73" s="154">
        <f t="shared" si="7"/>
        <v>-9.9999999999980105E-3</v>
      </c>
      <c r="P73">
        <v>5.3779315647827763</v>
      </c>
      <c r="Q73">
        <v>3.5886197616301425</v>
      </c>
      <c r="R73">
        <v>1.7893118031526338</v>
      </c>
      <c r="S73">
        <v>8.9665513264129189</v>
      </c>
      <c r="T73">
        <v>6.2775855440215311</v>
      </c>
      <c r="U73" s="156">
        <f t="shared" si="8"/>
        <v>26.000000000000004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26</v>
      </c>
      <c r="E74">
        <f>PPCL!P74</f>
        <v>0</v>
      </c>
      <c r="F74">
        <f t="shared" si="10"/>
        <v>200</v>
      </c>
      <c r="G74">
        <f t="shared" si="11"/>
        <v>26</v>
      </c>
      <c r="H74" s="154"/>
      <c r="I74">
        <f>BRPL_EOD!AI74+BRPL_EOD!AJ74</f>
        <v>5.72</v>
      </c>
      <c r="J74">
        <f>BYPL_EOD!AI74+BYPL_EOD!AJ74</f>
        <v>4.09</v>
      </c>
      <c r="K74">
        <f>MES_EOD!AI74+MES_EOD!AJ74</f>
        <v>0</v>
      </c>
      <c r="L74">
        <f>NDMC_EOD!AI74+NDMC_EOD!AJ74</f>
        <v>9.5299999999999994</v>
      </c>
      <c r="M74">
        <f>TPDDL_EOD!AI74+TPDDL_EOD!AJ74</f>
        <v>6.67</v>
      </c>
      <c r="N74">
        <f t="shared" si="6"/>
        <v>26.009999999999998</v>
      </c>
      <c r="O74" s="154">
        <f t="shared" si="7"/>
        <v>-9.9999999999980105E-3</v>
      </c>
      <c r="P74">
        <v>5.7178008458285277</v>
      </c>
      <c r="Q74">
        <v>4.0884275278738951</v>
      </c>
      <c r="R74">
        <v>0</v>
      </c>
      <c r="S74">
        <v>9.5263360246059214</v>
      </c>
      <c r="T74">
        <v>6.6674356016916576</v>
      </c>
      <c r="U74" s="156">
        <f t="shared" si="8"/>
        <v>26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26</v>
      </c>
      <c r="E75">
        <f>PPCL!P75</f>
        <v>0</v>
      </c>
      <c r="F75">
        <f t="shared" si="10"/>
        <v>200</v>
      </c>
      <c r="G75">
        <f t="shared" si="11"/>
        <v>26</v>
      </c>
      <c r="H75" s="154"/>
      <c r="I75">
        <f>BRPL_EOD!AI75+BRPL_EOD!AJ75</f>
        <v>5.72</v>
      </c>
      <c r="J75">
        <f>BYPL_EOD!AI75+BYPL_EOD!AJ75</f>
        <v>4.09</v>
      </c>
      <c r="K75">
        <f>MES_EOD!AI75+MES_EOD!AJ75</f>
        <v>0</v>
      </c>
      <c r="L75">
        <f>NDMC_EOD!AI75+NDMC_EOD!AJ75</f>
        <v>9.5299999999999994</v>
      </c>
      <c r="M75">
        <f>TPDDL_EOD!AI75+TPDDL_EOD!AJ75</f>
        <v>6.67</v>
      </c>
      <c r="N75">
        <f t="shared" si="6"/>
        <v>26.009999999999998</v>
      </c>
      <c r="O75" s="154">
        <f t="shared" si="7"/>
        <v>-9.9999999999980105E-3</v>
      </c>
      <c r="P75">
        <v>5.7178008458285277</v>
      </c>
      <c r="Q75">
        <v>4.0884275278738951</v>
      </c>
      <c r="R75">
        <v>0</v>
      </c>
      <c r="S75">
        <v>9.5263360246059214</v>
      </c>
      <c r="T75">
        <v>6.6674356016916576</v>
      </c>
      <c r="U75" s="156">
        <f t="shared" si="8"/>
        <v>26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26</v>
      </c>
      <c r="E76">
        <f>PPCL!P76</f>
        <v>0</v>
      </c>
      <c r="F76">
        <f t="shared" si="10"/>
        <v>200</v>
      </c>
      <c r="G76">
        <f t="shared" si="11"/>
        <v>26</v>
      </c>
      <c r="H76" s="154"/>
      <c r="I76">
        <f>BRPL_EOD!AI76+BRPL_EOD!AJ76</f>
        <v>5.72</v>
      </c>
      <c r="J76">
        <f>BYPL_EOD!AI76+BYPL_EOD!AJ76</f>
        <v>4.09</v>
      </c>
      <c r="K76">
        <f>MES_EOD!AI76+MES_EOD!AJ76</f>
        <v>0</v>
      </c>
      <c r="L76">
        <f>NDMC_EOD!AI76+NDMC_EOD!AJ76</f>
        <v>9.5299999999999994</v>
      </c>
      <c r="M76">
        <f>TPDDL_EOD!AI76+TPDDL_EOD!AJ76</f>
        <v>6.67</v>
      </c>
      <c r="N76">
        <f t="shared" si="6"/>
        <v>26.009999999999998</v>
      </c>
      <c r="O76" s="154">
        <f t="shared" si="7"/>
        <v>-9.9999999999980105E-3</v>
      </c>
      <c r="P76">
        <v>5.7178008458285277</v>
      </c>
      <c r="Q76">
        <v>4.0884275278738951</v>
      </c>
      <c r="R76">
        <v>0</v>
      </c>
      <c r="S76">
        <v>9.5263360246059214</v>
      </c>
      <c r="T76">
        <v>6.6674356016916576</v>
      </c>
      <c r="U76" s="156">
        <f t="shared" si="8"/>
        <v>26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26</v>
      </c>
      <c r="E77">
        <f>PPCL!P77</f>
        <v>0</v>
      </c>
      <c r="F77">
        <f t="shared" si="10"/>
        <v>200</v>
      </c>
      <c r="G77">
        <f t="shared" si="11"/>
        <v>26</v>
      </c>
      <c r="H77" s="154"/>
      <c r="I77">
        <f>BRPL_EOD!AI77+BRPL_EOD!AJ77</f>
        <v>3.3</v>
      </c>
      <c r="J77">
        <f>BYPL_EOD!AI77+BYPL_EOD!AJ77</f>
        <v>13.35</v>
      </c>
      <c r="K77">
        <f>MES_EOD!AI77+MES_EOD!AJ77</f>
        <v>0</v>
      </c>
      <c r="L77">
        <f>NDMC_EOD!AI77+NDMC_EOD!AJ77</f>
        <v>5.5</v>
      </c>
      <c r="M77">
        <f>TPDDL_EOD!AI77+TPDDL_EOD!AJ77</f>
        <v>3.85</v>
      </c>
      <c r="N77">
        <f t="shared" si="6"/>
        <v>26</v>
      </c>
      <c r="O77" s="154">
        <f t="shared" si="7"/>
        <v>0</v>
      </c>
      <c r="P77">
        <v>3.3</v>
      </c>
      <c r="Q77">
        <v>13.35</v>
      </c>
      <c r="R77">
        <v>0</v>
      </c>
      <c r="S77">
        <v>5.5</v>
      </c>
      <c r="T77">
        <v>3.85</v>
      </c>
      <c r="U77" s="156">
        <f t="shared" si="8"/>
        <v>26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26</v>
      </c>
      <c r="E78">
        <f>PPCL!P78</f>
        <v>0</v>
      </c>
      <c r="F78">
        <f t="shared" si="10"/>
        <v>200</v>
      </c>
      <c r="G78">
        <f t="shared" si="11"/>
        <v>26</v>
      </c>
      <c r="H78" s="154"/>
      <c r="I78">
        <f>BRPL_EOD!AI78+BRPL_EOD!AJ78</f>
        <v>5.72</v>
      </c>
      <c r="J78">
        <f>BYPL_EOD!AI78+BYPL_EOD!AJ78</f>
        <v>4.09</v>
      </c>
      <c r="K78">
        <f>MES_EOD!AI78+MES_EOD!AJ78</f>
        <v>0</v>
      </c>
      <c r="L78">
        <f>NDMC_EOD!AI78+NDMC_EOD!AJ78</f>
        <v>9.5299999999999994</v>
      </c>
      <c r="M78">
        <f>TPDDL_EOD!AI78+TPDDL_EOD!AJ78</f>
        <v>6.67</v>
      </c>
      <c r="N78">
        <f t="shared" si="6"/>
        <v>26.009999999999998</v>
      </c>
      <c r="O78" s="154">
        <f t="shared" si="7"/>
        <v>-9.9999999999980105E-3</v>
      </c>
      <c r="P78">
        <v>5.7178008458285277</v>
      </c>
      <c r="Q78">
        <v>4.0884275278738951</v>
      </c>
      <c r="R78">
        <v>0</v>
      </c>
      <c r="S78">
        <v>9.5263360246059214</v>
      </c>
      <c r="T78">
        <v>6.6674356016916576</v>
      </c>
      <c r="U78" s="156">
        <f t="shared" si="8"/>
        <v>26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26</v>
      </c>
      <c r="E79">
        <f>PPCL!P79</f>
        <v>0</v>
      </c>
      <c r="F79">
        <f t="shared" si="10"/>
        <v>200</v>
      </c>
      <c r="G79">
        <f t="shared" si="11"/>
        <v>26</v>
      </c>
      <c r="H79" s="154"/>
      <c r="I79">
        <f>BRPL_EOD!AI79+BRPL_EOD!AJ79</f>
        <v>2.73</v>
      </c>
      <c r="J79">
        <f>BYPL_EOD!AI79+BYPL_EOD!AJ79</f>
        <v>10.91</v>
      </c>
      <c r="K79">
        <f>MES_EOD!AI79+MES_EOD!AJ79</f>
        <v>4.6399999999999997</v>
      </c>
      <c r="L79">
        <f>NDMC_EOD!AI79+NDMC_EOD!AJ79</f>
        <v>4.55</v>
      </c>
      <c r="M79">
        <f>TPDDL_EOD!AI79+TPDDL_EOD!AJ79</f>
        <v>3.18</v>
      </c>
      <c r="N79">
        <f t="shared" si="6"/>
        <v>26.01</v>
      </c>
      <c r="O79" s="154">
        <f t="shared" si="7"/>
        <v>-1.0000000000001563E-2</v>
      </c>
      <c r="P79">
        <v>2.728950403690888</v>
      </c>
      <c r="Q79">
        <v>10.905805459438676</v>
      </c>
      <c r="R79">
        <v>4.6382160707420219</v>
      </c>
      <c r="S79">
        <v>4.5482506728181464</v>
      </c>
      <c r="T79">
        <v>3.1787773933102654</v>
      </c>
      <c r="U79" s="156">
        <f t="shared" si="8"/>
        <v>26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26</v>
      </c>
      <c r="E80">
        <f>PPCL!P80</f>
        <v>0</v>
      </c>
      <c r="F80">
        <f t="shared" si="10"/>
        <v>200</v>
      </c>
      <c r="G80">
        <f t="shared" si="11"/>
        <v>26</v>
      </c>
      <c r="H80" s="154"/>
      <c r="I80">
        <f>BRPL_EOD!AI80+BRPL_EOD!AJ80</f>
        <v>3.3</v>
      </c>
      <c r="J80">
        <f>BYPL_EOD!AI80+BYPL_EOD!AJ80</f>
        <v>13.35</v>
      </c>
      <c r="K80">
        <f>MES_EOD!AI80+MES_EOD!AJ80</f>
        <v>0</v>
      </c>
      <c r="L80">
        <f>NDMC_EOD!AI80+NDMC_EOD!AJ80</f>
        <v>5.5</v>
      </c>
      <c r="M80">
        <f>TPDDL_EOD!AI80+TPDDL_EOD!AJ80</f>
        <v>3.85</v>
      </c>
      <c r="N80">
        <f t="shared" si="6"/>
        <v>26</v>
      </c>
      <c r="O80" s="154">
        <f t="shared" si="7"/>
        <v>0</v>
      </c>
      <c r="P80">
        <v>3.3</v>
      </c>
      <c r="Q80">
        <v>13.35</v>
      </c>
      <c r="R80">
        <v>0</v>
      </c>
      <c r="S80">
        <v>5.5</v>
      </c>
      <c r="T80">
        <v>3.85</v>
      </c>
      <c r="U80" s="156">
        <f t="shared" si="8"/>
        <v>26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26</v>
      </c>
      <c r="E81">
        <f>PPCL!P81</f>
        <v>0</v>
      </c>
      <c r="F81">
        <f t="shared" si="10"/>
        <v>200</v>
      </c>
      <c r="G81">
        <f t="shared" si="11"/>
        <v>26</v>
      </c>
      <c r="H81" s="154"/>
      <c r="I81">
        <f>BRPL_EOD!AI81+BRPL_EOD!AJ81</f>
        <v>5.72</v>
      </c>
      <c r="J81">
        <f>BYPL_EOD!AI81+BYPL_EOD!AJ81</f>
        <v>4.09</v>
      </c>
      <c r="K81">
        <f>MES_EOD!AI81+MES_EOD!AJ81</f>
        <v>0</v>
      </c>
      <c r="L81">
        <f>NDMC_EOD!AI81+NDMC_EOD!AJ81</f>
        <v>9.5299999999999994</v>
      </c>
      <c r="M81">
        <f>TPDDL_EOD!AI81+TPDDL_EOD!AJ81</f>
        <v>6.67</v>
      </c>
      <c r="N81">
        <f t="shared" si="6"/>
        <v>26.009999999999998</v>
      </c>
      <c r="O81" s="154">
        <f t="shared" si="7"/>
        <v>-9.9999999999980105E-3</v>
      </c>
      <c r="P81">
        <v>5.7178008458285277</v>
      </c>
      <c r="Q81">
        <v>4.0884275278738951</v>
      </c>
      <c r="R81">
        <v>0</v>
      </c>
      <c r="S81">
        <v>9.5263360246059214</v>
      </c>
      <c r="T81">
        <v>6.6674356016916576</v>
      </c>
      <c r="U81" s="156">
        <f t="shared" si="8"/>
        <v>26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26</v>
      </c>
      <c r="E82">
        <f>PPCL!P82</f>
        <v>0</v>
      </c>
      <c r="F82">
        <f t="shared" si="10"/>
        <v>200</v>
      </c>
      <c r="G82">
        <f t="shared" si="11"/>
        <v>26</v>
      </c>
      <c r="H82" s="154"/>
      <c r="I82">
        <f>BRPL_EOD!AI82+BRPL_EOD!AJ82</f>
        <v>3.3</v>
      </c>
      <c r="J82">
        <f>BYPL_EOD!AI82+BYPL_EOD!AJ82</f>
        <v>13.35</v>
      </c>
      <c r="K82">
        <f>MES_EOD!AI82+MES_EOD!AJ82</f>
        <v>0</v>
      </c>
      <c r="L82">
        <f>NDMC_EOD!AI82+NDMC_EOD!AJ82</f>
        <v>5.5</v>
      </c>
      <c r="M82">
        <f>TPDDL_EOD!AI82+TPDDL_EOD!AJ82</f>
        <v>3.85</v>
      </c>
      <c r="N82">
        <f t="shared" si="6"/>
        <v>26</v>
      </c>
      <c r="O82" s="154">
        <f t="shared" si="7"/>
        <v>0</v>
      </c>
      <c r="P82">
        <v>3.3</v>
      </c>
      <c r="Q82">
        <v>13.35</v>
      </c>
      <c r="R82">
        <v>0</v>
      </c>
      <c r="S82">
        <v>5.5</v>
      </c>
      <c r="T82">
        <v>3.85</v>
      </c>
      <c r="U82" s="156">
        <f t="shared" si="8"/>
        <v>26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26</v>
      </c>
      <c r="E83">
        <f>PPCL!P83</f>
        <v>0</v>
      </c>
      <c r="F83">
        <f t="shared" si="10"/>
        <v>200</v>
      </c>
      <c r="G83">
        <f t="shared" si="11"/>
        <v>26</v>
      </c>
      <c r="H83" s="154"/>
      <c r="I83">
        <f>BRPL_EOD!AI83+BRPL_EOD!AJ83</f>
        <v>3.3</v>
      </c>
      <c r="J83">
        <f>BYPL_EOD!AI83+BYPL_EOD!AJ83</f>
        <v>13.35</v>
      </c>
      <c r="K83">
        <f>MES_EOD!AI83+MES_EOD!AJ83</f>
        <v>0</v>
      </c>
      <c r="L83">
        <f>NDMC_EOD!AI83+NDMC_EOD!AJ83</f>
        <v>5.5</v>
      </c>
      <c r="M83">
        <f>TPDDL_EOD!AI83+TPDDL_EOD!AJ83</f>
        <v>3.85</v>
      </c>
      <c r="N83">
        <f t="shared" si="6"/>
        <v>26</v>
      </c>
      <c r="O83" s="154">
        <f t="shared" si="7"/>
        <v>0</v>
      </c>
      <c r="P83">
        <v>3.3</v>
      </c>
      <c r="Q83">
        <v>13.35</v>
      </c>
      <c r="R83">
        <v>0</v>
      </c>
      <c r="S83">
        <v>5.5</v>
      </c>
      <c r="T83">
        <v>3.85</v>
      </c>
      <c r="U83" s="156">
        <f t="shared" si="8"/>
        <v>26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26</v>
      </c>
      <c r="E84">
        <f>PPCL!P84</f>
        <v>0</v>
      </c>
      <c r="F84">
        <f t="shared" si="10"/>
        <v>200</v>
      </c>
      <c r="G84">
        <f t="shared" si="11"/>
        <v>26</v>
      </c>
      <c r="H84" s="154"/>
      <c r="I84">
        <f>BRPL_EOD!AI84+BRPL_EOD!AJ84</f>
        <v>3.3</v>
      </c>
      <c r="J84">
        <f>BYPL_EOD!AI84+BYPL_EOD!AJ84</f>
        <v>13.35</v>
      </c>
      <c r="K84">
        <f>MES_EOD!AI84+MES_EOD!AJ84</f>
        <v>0</v>
      </c>
      <c r="L84">
        <f>NDMC_EOD!AI84+NDMC_EOD!AJ84</f>
        <v>5.5</v>
      </c>
      <c r="M84">
        <f>TPDDL_EOD!AI84+TPDDL_EOD!AJ84</f>
        <v>3.85</v>
      </c>
      <c r="N84">
        <f t="shared" si="6"/>
        <v>26</v>
      </c>
      <c r="O84" s="154">
        <f t="shared" si="7"/>
        <v>0</v>
      </c>
      <c r="P84">
        <v>3.3</v>
      </c>
      <c r="Q84">
        <v>13.35</v>
      </c>
      <c r="R84">
        <v>0</v>
      </c>
      <c r="S84">
        <v>5.5</v>
      </c>
      <c r="T84">
        <v>3.85</v>
      </c>
      <c r="U84" s="156">
        <f t="shared" si="8"/>
        <v>26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26</v>
      </c>
      <c r="E85">
        <f>PPCL!P85</f>
        <v>0</v>
      </c>
      <c r="F85">
        <f t="shared" si="10"/>
        <v>200</v>
      </c>
      <c r="G85">
        <f t="shared" si="11"/>
        <v>26</v>
      </c>
      <c r="H85" s="154"/>
      <c r="I85">
        <f>BRPL_EOD!AI85+BRPL_EOD!AJ85</f>
        <v>4.22</v>
      </c>
      <c r="J85">
        <f>BYPL_EOD!AI85+BYPL_EOD!AJ85</f>
        <v>2.81</v>
      </c>
      <c r="K85">
        <f>MES_EOD!AI85+MES_EOD!AJ85</f>
        <v>7.03</v>
      </c>
      <c r="L85">
        <f>NDMC_EOD!AI85+NDMC_EOD!AJ85</f>
        <v>7.03</v>
      </c>
      <c r="M85">
        <f>TPDDL_EOD!AI85+TPDDL_EOD!AJ85</f>
        <v>4.92</v>
      </c>
      <c r="N85">
        <f t="shared" si="6"/>
        <v>26.009999999999998</v>
      </c>
      <c r="O85" s="154">
        <f t="shared" si="7"/>
        <v>-9.9999999999980105E-3</v>
      </c>
      <c r="P85">
        <v>4.21837754709727</v>
      </c>
      <c r="Q85">
        <v>2.8089196462898887</v>
      </c>
      <c r="R85">
        <v>7.0272971933871595</v>
      </c>
      <c r="S85">
        <v>7.0272971933871595</v>
      </c>
      <c r="T85">
        <v>4.9181084198385241</v>
      </c>
      <c r="U85" s="156">
        <f t="shared" si="8"/>
        <v>26.000000000000004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26</v>
      </c>
      <c r="E86">
        <f>PPCL!P86</f>
        <v>0</v>
      </c>
      <c r="F86">
        <f t="shared" si="10"/>
        <v>200</v>
      </c>
      <c r="G86">
        <f t="shared" si="11"/>
        <v>26</v>
      </c>
      <c r="H86" s="154"/>
      <c r="I86">
        <f>BRPL_EOD!AI86+BRPL_EOD!AJ86</f>
        <v>5.72</v>
      </c>
      <c r="J86">
        <f>BYPL_EOD!AI86+BYPL_EOD!AJ86</f>
        <v>4.09</v>
      </c>
      <c r="K86">
        <f>MES_EOD!AI86+MES_EOD!AJ86</f>
        <v>0</v>
      </c>
      <c r="L86">
        <f>NDMC_EOD!AI86+NDMC_EOD!AJ86</f>
        <v>9.5299999999999994</v>
      </c>
      <c r="M86">
        <f>TPDDL_EOD!AI86+TPDDL_EOD!AJ86</f>
        <v>6.67</v>
      </c>
      <c r="N86">
        <f t="shared" si="6"/>
        <v>26.009999999999998</v>
      </c>
      <c r="O86" s="154">
        <f t="shared" si="7"/>
        <v>-9.9999999999980105E-3</v>
      </c>
      <c r="P86">
        <v>5.7178008458285277</v>
      </c>
      <c r="Q86">
        <v>4.0884275278738951</v>
      </c>
      <c r="R86">
        <v>0</v>
      </c>
      <c r="S86">
        <v>9.5263360246059214</v>
      </c>
      <c r="T86">
        <v>6.6674356016916576</v>
      </c>
      <c r="U86" s="156">
        <f t="shared" si="8"/>
        <v>26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29</v>
      </c>
      <c r="E87">
        <f>PPCL!P87</f>
        <v>0</v>
      </c>
      <c r="F87">
        <f t="shared" si="10"/>
        <v>200</v>
      </c>
      <c r="G87">
        <f t="shared" si="11"/>
        <v>29</v>
      </c>
      <c r="H87" s="154"/>
      <c r="I87">
        <f>BRPL_EOD!AI87+BRPL_EOD!AJ87</f>
        <v>6.35</v>
      </c>
      <c r="J87">
        <f>BYPL_EOD!AI87+BYPL_EOD!AJ87</f>
        <v>4.29</v>
      </c>
      <c r="K87">
        <f>MES_EOD!AI87+MES_EOD!AJ87</f>
        <v>1.36</v>
      </c>
      <c r="L87">
        <f>NDMC_EOD!AI87+NDMC_EOD!AJ87</f>
        <v>10</v>
      </c>
      <c r="M87">
        <f>TPDDL_EOD!AI87+TPDDL_EOD!AJ87</f>
        <v>7</v>
      </c>
      <c r="N87">
        <f t="shared" si="6"/>
        <v>29</v>
      </c>
      <c r="O87" s="154">
        <f t="shared" si="7"/>
        <v>0</v>
      </c>
      <c r="P87">
        <v>6.35</v>
      </c>
      <c r="Q87">
        <v>4.29</v>
      </c>
      <c r="R87">
        <v>1.36</v>
      </c>
      <c r="S87">
        <v>10</v>
      </c>
      <c r="T87">
        <v>7</v>
      </c>
      <c r="U87" s="156">
        <f t="shared" si="8"/>
        <v>29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29</v>
      </c>
      <c r="E88">
        <f>PPCL!P88</f>
        <v>0</v>
      </c>
      <c r="F88">
        <f t="shared" si="10"/>
        <v>200</v>
      </c>
      <c r="G88">
        <f t="shared" si="11"/>
        <v>29</v>
      </c>
      <c r="H88" s="154"/>
      <c r="I88">
        <f>BRPL_EOD!AI88+BRPL_EOD!AJ88</f>
        <v>6.35</v>
      </c>
      <c r="J88">
        <f>BYPL_EOD!AI88+BYPL_EOD!AJ88</f>
        <v>4.29</v>
      </c>
      <c r="K88">
        <f>MES_EOD!AI88+MES_EOD!AJ88</f>
        <v>1.36</v>
      </c>
      <c r="L88">
        <f>NDMC_EOD!AI88+NDMC_EOD!AJ88</f>
        <v>10</v>
      </c>
      <c r="M88">
        <f>TPDDL_EOD!AI88+TPDDL_EOD!AJ88</f>
        <v>7</v>
      </c>
      <c r="N88">
        <f t="shared" si="6"/>
        <v>29</v>
      </c>
      <c r="O88" s="154">
        <f t="shared" si="7"/>
        <v>0</v>
      </c>
      <c r="P88">
        <v>6.35</v>
      </c>
      <c r="Q88">
        <v>4.29</v>
      </c>
      <c r="R88">
        <v>1.36</v>
      </c>
      <c r="S88">
        <v>10</v>
      </c>
      <c r="T88">
        <v>7</v>
      </c>
      <c r="U88" s="156">
        <f t="shared" si="8"/>
        <v>29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29</v>
      </c>
      <c r="E89">
        <f>PPCL!P89</f>
        <v>0</v>
      </c>
      <c r="F89">
        <f t="shared" si="10"/>
        <v>200</v>
      </c>
      <c r="G89">
        <f t="shared" si="11"/>
        <v>29</v>
      </c>
      <c r="H89" s="154"/>
      <c r="I89">
        <f>BRPL_EOD!AI89+BRPL_EOD!AJ89</f>
        <v>6.35</v>
      </c>
      <c r="J89">
        <f>BYPL_EOD!AI89+BYPL_EOD!AJ89</f>
        <v>4.29</v>
      </c>
      <c r="K89">
        <f>MES_EOD!AI89+MES_EOD!AJ89</f>
        <v>1.36</v>
      </c>
      <c r="L89">
        <f>NDMC_EOD!AI89+NDMC_EOD!AJ89</f>
        <v>10</v>
      </c>
      <c r="M89">
        <f>TPDDL_EOD!AI89+TPDDL_EOD!AJ89</f>
        <v>7</v>
      </c>
      <c r="N89">
        <f t="shared" si="6"/>
        <v>29</v>
      </c>
      <c r="O89" s="154">
        <f t="shared" si="7"/>
        <v>0</v>
      </c>
      <c r="P89">
        <v>6.35</v>
      </c>
      <c r="Q89">
        <v>4.29</v>
      </c>
      <c r="R89">
        <v>1.36</v>
      </c>
      <c r="S89">
        <v>10</v>
      </c>
      <c r="T89">
        <v>7</v>
      </c>
      <c r="U89" s="156">
        <f t="shared" si="8"/>
        <v>29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29</v>
      </c>
      <c r="E90">
        <f>PPCL!P90</f>
        <v>0</v>
      </c>
      <c r="F90">
        <f t="shared" si="10"/>
        <v>200</v>
      </c>
      <c r="G90">
        <f t="shared" si="11"/>
        <v>29</v>
      </c>
      <c r="H90" s="154"/>
      <c r="I90">
        <f>BRPL_EOD!AI90+BRPL_EOD!AJ90</f>
        <v>6.35</v>
      </c>
      <c r="J90">
        <f>BYPL_EOD!AI90+BYPL_EOD!AJ90</f>
        <v>4.29</v>
      </c>
      <c r="K90">
        <f>MES_EOD!AI90+MES_EOD!AJ90</f>
        <v>1.36</v>
      </c>
      <c r="L90">
        <f>NDMC_EOD!AI90+NDMC_EOD!AJ90</f>
        <v>10</v>
      </c>
      <c r="M90">
        <f>TPDDL_EOD!AI90+TPDDL_EOD!AJ90</f>
        <v>7</v>
      </c>
      <c r="N90">
        <f t="shared" si="6"/>
        <v>29</v>
      </c>
      <c r="O90" s="154">
        <f t="shared" si="7"/>
        <v>0</v>
      </c>
      <c r="P90">
        <v>6.35</v>
      </c>
      <c r="Q90">
        <v>4.29</v>
      </c>
      <c r="R90">
        <v>1.36</v>
      </c>
      <c r="S90">
        <v>10</v>
      </c>
      <c r="T90">
        <v>7</v>
      </c>
      <c r="U90" s="156">
        <f t="shared" si="8"/>
        <v>29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29</v>
      </c>
      <c r="E91">
        <f>PPCL!P91</f>
        <v>0</v>
      </c>
      <c r="F91">
        <f t="shared" si="10"/>
        <v>200</v>
      </c>
      <c r="G91">
        <f t="shared" si="11"/>
        <v>29</v>
      </c>
      <c r="H91" s="154"/>
      <c r="I91">
        <f>BRPL_EOD!AI91+BRPL_EOD!AJ91</f>
        <v>4.7</v>
      </c>
      <c r="J91">
        <f>BYPL_EOD!AI91+BYPL_EOD!AJ91</f>
        <v>3.14</v>
      </c>
      <c r="K91">
        <f>MES_EOD!AI91+MES_EOD!AJ91</f>
        <v>7.84</v>
      </c>
      <c r="L91">
        <f>NDMC_EOD!AI91+NDMC_EOD!AJ91</f>
        <v>7.84</v>
      </c>
      <c r="M91">
        <f>TPDDL_EOD!AI91+TPDDL_EOD!AJ91</f>
        <v>5.49</v>
      </c>
      <c r="N91">
        <f t="shared" si="6"/>
        <v>29.009999999999998</v>
      </c>
      <c r="O91" s="154">
        <f t="shared" si="7"/>
        <v>-9.9999999999980105E-3</v>
      </c>
      <c r="P91">
        <v>4.6983798690106866</v>
      </c>
      <c r="Q91">
        <v>3.1389176146156501</v>
      </c>
      <c r="R91">
        <v>7.8372974836263358</v>
      </c>
      <c r="S91">
        <v>7.8372974836263358</v>
      </c>
      <c r="T91">
        <v>5.4881075491209934</v>
      </c>
      <c r="U91" s="156">
        <f t="shared" si="8"/>
        <v>29.000000000000004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29</v>
      </c>
      <c r="E92">
        <f>PPCL!P92</f>
        <v>0</v>
      </c>
      <c r="F92">
        <f t="shared" si="10"/>
        <v>200</v>
      </c>
      <c r="G92">
        <f t="shared" si="11"/>
        <v>29</v>
      </c>
      <c r="H92" s="154"/>
      <c r="I92">
        <f>BRPL_EOD!AI92+BRPL_EOD!AJ92</f>
        <v>6.35</v>
      </c>
      <c r="J92">
        <f>BYPL_EOD!AI92+BYPL_EOD!AJ92</f>
        <v>4.29</v>
      </c>
      <c r="K92">
        <f>MES_EOD!AI92+MES_EOD!AJ92</f>
        <v>1.36</v>
      </c>
      <c r="L92">
        <f>NDMC_EOD!AI92+NDMC_EOD!AJ92</f>
        <v>10</v>
      </c>
      <c r="M92">
        <f>TPDDL_EOD!AI92+TPDDL_EOD!AJ92</f>
        <v>7</v>
      </c>
      <c r="N92">
        <f t="shared" si="6"/>
        <v>29</v>
      </c>
      <c r="O92" s="154">
        <f t="shared" si="7"/>
        <v>0</v>
      </c>
      <c r="P92">
        <v>6.35</v>
      </c>
      <c r="Q92">
        <v>4.29</v>
      </c>
      <c r="R92">
        <v>1.36</v>
      </c>
      <c r="S92">
        <v>10</v>
      </c>
      <c r="T92">
        <v>7</v>
      </c>
      <c r="U92" s="156">
        <f t="shared" si="8"/>
        <v>29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29</v>
      </c>
      <c r="E93">
        <f>PPCL!P93</f>
        <v>0</v>
      </c>
      <c r="F93">
        <f t="shared" si="10"/>
        <v>200</v>
      </c>
      <c r="G93">
        <f t="shared" si="11"/>
        <v>29</v>
      </c>
      <c r="H93" s="154"/>
      <c r="I93">
        <f>BRPL_EOD!AI93+BRPL_EOD!AJ93</f>
        <v>6.35</v>
      </c>
      <c r="J93">
        <f>BYPL_EOD!AI93+BYPL_EOD!AJ93</f>
        <v>4.29</v>
      </c>
      <c r="K93">
        <f>MES_EOD!AI93+MES_EOD!AJ93</f>
        <v>1.36</v>
      </c>
      <c r="L93">
        <f>NDMC_EOD!AI93+NDMC_EOD!AJ93</f>
        <v>10</v>
      </c>
      <c r="M93">
        <f>TPDDL_EOD!AI93+TPDDL_EOD!AJ93</f>
        <v>7</v>
      </c>
      <c r="N93">
        <f t="shared" si="6"/>
        <v>29</v>
      </c>
      <c r="O93" s="154">
        <f t="shared" si="7"/>
        <v>0</v>
      </c>
      <c r="P93">
        <v>6.35</v>
      </c>
      <c r="Q93">
        <v>4.29</v>
      </c>
      <c r="R93">
        <v>1.36</v>
      </c>
      <c r="S93">
        <v>10</v>
      </c>
      <c r="T93">
        <v>7</v>
      </c>
      <c r="U93" s="156">
        <f t="shared" si="8"/>
        <v>29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29</v>
      </c>
      <c r="E94">
        <f>PPCL!P94</f>
        <v>0</v>
      </c>
      <c r="F94">
        <f t="shared" si="10"/>
        <v>200</v>
      </c>
      <c r="G94">
        <f t="shared" si="11"/>
        <v>29</v>
      </c>
      <c r="H94" s="154"/>
      <c r="I94">
        <f>BRPL_EOD!AI94+BRPL_EOD!AJ94</f>
        <v>6.35</v>
      </c>
      <c r="J94">
        <f>BYPL_EOD!AI94+BYPL_EOD!AJ94</f>
        <v>4.29</v>
      </c>
      <c r="K94">
        <f>MES_EOD!AI94+MES_EOD!AJ94</f>
        <v>1.36</v>
      </c>
      <c r="L94">
        <f>NDMC_EOD!AI94+NDMC_EOD!AJ94</f>
        <v>10</v>
      </c>
      <c r="M94">
        <f>TPDDL_EOD!AI94+TPDDL_EOD!AJ94</f>
        <v>7</v>
      </c>
      <c r="N94">
        <f t="shared" si="6"/>
        <v>29</v>
      </c>
      <c r="O94" s="154">
        <f t="shared" si="7"/>
        <v>0</v>
      </c>
      <c r="P94">
        <v>6.35</v>
      </c>
      <c r="Q94">
        <v>4.29</v>
      </c>
      <c r="R94">
        <v>1.36</v>
      </c>
      <c r="S94">
        <v>10</v>
      </c>
      <c r="T94">
        <v>7</v>
      </c>
      <c r="U94" s="156">
        <f t="shared" si="8"/>
        <v>29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29</v>
      </c>
      <c r="E95">
        <f>PPCL!P95</f>
        <v>0</v>
      </c>
      <c r="F95">
        <f t="shared" si="10"/>
        <v>200</v>
      </c>
      <c r="G95">
        <f t="shared" si="11"/>
        <v>29</v>
      </c>
      <c r="H95" s="154"/>
      <c r="I95">
        <f>BRPL_EOD!AI95+BRPL_EOD!AJ95</f>
        <v>6.35</v>
      </c>
      <c r="J95">
        <f>BYPL_EOD!AI95+BYPL_EOD!AJ95</f>
        <v>4.29</v>
      </c>
      <c r="K95">
        <f>MES_EOD!AI95+MES_EOD!AJ95</f>
        <v>1.36</v>
      </c>
      <c r="L95">
        <f>NDMC_EOD!AI95+NDMC_EOD!AJ95</f>
        <v>10</v>
      </c>
      <c r="M95">
        <f>TPDDL_EOD!AI95+TPDDL_EOD!AJ95</f>
        <v>7</v>
      </c>
      <c r="N95">
        <f t="shared" si="6"/>
        <v>29</v>
      </c>
      <c r="O95" s="154">
        <f t="shared" si="7"/>
        <v>0</v>
      </c>
      <c r="P95">
        <v>6.35</v>
      </c>
      <c r="Q95">
        <v>4.29</v>
      </c>
      <c r="R95">
        <v>1.36</v>
      </c>
      <c r="S95">
        <v>10</v>
      </c>
      <c r="T95">
        <v>7</v>
      </c>
      <c r="U95" s="156">
        <f t="shared" si="8"/>
        <v>29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29</v>
      </c>
      <c r="E96">
        <f>PPCL!P96</f>
        <v>0</v>
      </c>
      <c r="F96">
        <f t="shared" si="10"/>
        <v>200</v>
      </c>
      <c r="G96">
        <f t="shared" si="11"/>
        <v>29</v>
      </c>
      <c r="H96" s="154"/>
      <c r="I96">
        <f>BRPL_EOD!AI96+BRPL_EOD!AJ96</f>
        <v>6.35</v>
      </c>
      <c r="J96">
        <f>BYPL_EOD!AI96+BYPL_EOD!AJ96</f>
        <v>4.29</v>
      </c>
      <c r="K96">
        <f>MES_EOD!AI96+MES_EOD!AJ96</f>
        <v>1.36</v>
      </c>
      <c r="L96">
        <f>NDMC_EOD!AI96+NDMC_EOD!AJ96</f>
        <v>10</v>
      </c>
      <c r="M96">
        <f>TPDDL_EOD!AI96+TPDDL_EOD!AJ96</f>
        <v>7</v>
      </c>
      <c r="N96">
        <f t="shared" si="6"/>
        <v>29</v>
      </c>
      <c r="O96" s="154">
        <f t="shared" si="7"/>
        <v>0</v>
      </c>
      <c r="P96">
        <v>6.35</v>
      </c>
      <c r="Q96">
        <v>4.29</v>
      </c>
      <c r="R96">
        <v>1.36</v>
      </c>
      <c r="S96">
        <v>10</v>
      </c>
      <c r="T96">
        <v>7</v>
      </c>
      <c r="U96" s="156">
        <f t="shared" si="8"/>
        <v>29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29</v>
      </c>
      <c r="E97">
        <f>PPCL!P97</f>
        <v>0</v>
      </c>
      <c r="F97">
        <f t="shared" si="10"/>
        <v>200</v>
      </c>
      <c r="G97">
        <f t="shared" si="11"/>
        <v>29</v>
      </c>
      <c r="H97" s="154"/>
      <c r="I97">
        <f>BRPL_EOD!AI97+BRPL_EOD!AJ97</f>
        <v>5.12</v>
      </c>
      <c r="J97">
        <f>BYPL_EOD!AI97+BYPL_EOD!AJ97</f>
        <v>3.41</v>
      </c>
      <c r="K97">
        <f>MES_EOD!AI97+MES_EOD!AJ97</f>
        <v>5.97</v>
      </c>
      <c r="L97">
        <f>NDMC_EOD!AI97+NDMC_EOD!AJ97</f>
        <v>8.5299999999999994</v>
      </c>
      <c r="M97">
        <f>TPDDL_EOD!AI97+TPDDL_EOD!AJ97</f>
        <v>5.97</v>
      </c>
      <c r="N97">
        <f t="shared" si="6"/>
        <v>29</v>
      </c>
      <c r="O97" s="154">
        <f t="shared" si="7"/>
        <v>0</v>
      </c>
      <c r="P97">
        <v>5.12</v>
      </c>
      <c r="Q97">
        <v>3.41</v>
      </c>
      <c r="R97">
        <v>5.97</v>
      </c>
      <c r="S97">
        <v>8.5299999999999994</v>
      </c>
      <c r="T97">
        <v>5.97</v>
      </c>
      <c r="U97" s="156">
        <f t="shared" si="8"/>
        <v>29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29</v>
      </c>
      <c r="E98">
        <f>PPCL!P98</f>
        <v>0</v>
      </c>
      <c r="F98">
        <f t="shared" si="10"/>
        <v>200</v>
      </c>
      <c r="G98">
        <f t="shared" si="11"/>
        <v>29</v>
      </c>
      <c r="H98" s="154"/>
      <c r="I98">
        <f>BRPL_EOD!AI98+BRPL_EOD!AJ98</f>
        <v>6.35</v>
      </c>
      <c r="J98">
        <f>BYPL_EOD!AI98+BYPL_EOD!AJ98</f>
        <v>4.29</v>
      </c>
      <c r="K98">
        <f>MES_EOD!AI98+MES_EOD!AJ98</f>
        <v>1.36</v>
      </c>
      <c r="L98">
        <f>NDMC_EOD!AI98+NDMC_EOD!AJ98</f>
        <v>10</v>
      </c>
      <c r="M98">
        <f>TPDDL_EOD!AI98+TPDDL_EOD!AJ98</f>
        <v>7</v>
      </c>
      <c r="N98">
        <f t="shared" si="6"/>
        <v>29</v>
      </c>
      <c r="O98" s="154">
        <f t="shared" si="7"/>
        <v>0</v>
      </c>
      <c r="P98">
        <v>6.35</v>
      </c>
      <c r="Q98">
        <v>4.29</v>
      </c>
      <c r="R98">
        <v>1.36</v>
      </c>
      <c r="S98">
        <v>10</v>
      </c>
      <c r="T98">
        <v>7</v>
      </c>
      <c r="U98" s="156">
        <f t="shared" si="8"/>
        <v>29</v>
      </c>
      <c r="V98" s="154">
        <f t="shared" si="9"/>
        <v>0</v>
      </c>
    </row>
    <row r="99" spans="1:22">
      <c r="A99" s="156" t="s">
        <v>349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0.70599999999999996</v>
      </c>
      <c r="E99" s="156">
        <f t="shared" si="12"/>
        <v>0</v>
      </c>
      <c r="F99" s="156">
        <f t="shared" si="12"/>
        <v>4.8</v>
      </c>
      <c r="G99" s="156">
        <f t="shared" si="12"/>
        <v>0.70599999999999996</v>
      </c>
      <c r="H99" s="156"/>
      <c r="I99" s="156">
        <f t="shared" si="12"/>
        <v>0.14674500000000018</v>
      </c>
      <c r="J99" s="156">
        <f t="shared" si="12"/>
        <v>0.15703749999999983</v>
      </c>
      <c r="K99" s="156">
        <f t="shared" si="12"/>
        <v>2.7384999999999989E-2</v>
      </c>
      <c r="L99" s="156">
        <f t="shared" si="12"/>
        <v>0.22081249999999991</v>
      </c>
      <c r="M99" s="156">
        <f t="shared" si="12"/>
        <v>0.1540875000000001</v>
      </c>
      <c r="N99" s="156">
        <f t="shared" si="12"/>
        <v>0.70606750000000063</v>
      </c>
      <c r="O99" s="156">
        <f t="shared" si="12"/>
        <v>-6.7499999999992791E-5</v>
      </c>
      <c r="P99" s="156">
        <f t="shared" si="12"/>
        <v>0.14673170150212667</v>
      </c>
      <c r="Q99" s="156">
        <f t="shared" si="12"/>
        <v>0.15702205822035742</v>
      </c>
      <c r="R99" s="156">
        <f t="shared" si="12"/>
        <v>2.7382382804454999E-2</v>
      </c>
      <c r="S99" s="156">
        <f t="shared" si="12"/>
        <v>0.22079118267887057</v>
      </c>
      <c r="T99" s="156">
        <f t="shared" si="12"/>
        <v>0.1540726747941904</v>
      </c>
      <c r="U99" s="156">
        <f t="shared" si="12"/>
        <v>0.70599999999999996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13.29</v>
      </c>
      <c r="J3">
        <f>BYPL_EOD!AC3+BYPL_EOD!AD3</f>
        <v>7.28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34.64</v>
      </c>
      <c r="O3" s="154">
        <f t="shared" ref="O3:O66" si="1">G3-N3</f>
        <v>-3.9999999999999147E-2</v>
      </c>
      <c r="P3">
        <v>13.274653579676674</v>
      </c>
      <c r="Q3">
        <v>7.2715935334872981</v>
      </c>
      <c r="R3">
        <v>0</v>
      </c>
      <c r="S3">
        <v>2.067609699769053</v>
      </c>
      <c r="T3">
        <v>11.986143187066975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13.29</v>
      </c>
      <c r="J4">
        <f>BYPL_EOD!AC4+BYPL_EOD!AD4</f>
        <v>7.28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34.64</v>
      </c>
      <c r="O4" s="154">
        <f t="shared" si="1"/>
        <v>-3.9999999999999147E-2</v>
      </c>
      <c r="P4">
        <v>13.274653579676674</v>
      </c>
      <c r="Q4">
        <v>7.2715935334872981</v>
      </c>
      <c r="R4">
        <v>0</v>
      </c>
      <c r="S4">
        <v>2.067609699769053</v>
      </c>
      <c r="T4">
        <v>11.986143187066975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5.71</v>
      </c>
      <c r="J5">
        <f>BYPL_EOD!AC5+BYPL_EOD!AD5</f>
        <v>19.260000000000002</v>
      </c>
      <c r="K5">
        <f>MES_EOD!AC5+MES_EOD!AD5</f>
        <v>0</v>
      </c>
      <c r="L5">
        <f>NDMC_EOD!AC5+NDMC_EOD!AD5</f>
        <v>1.48</v>
      </c>
      <c r="M5">
        <f>TPDDL_EOD!AC5+TPDDL_EOD!AD5</f>
        <v>8.56</v>
      </c>
      <c r="N5">
        <f t="shared" si="0"/>
        <v>35.010000000000005</v>
      </c>
      <c r="O5" s="154">
        <f t="shared" si="1"/>
        <v>-0.41000000000000369</v>
      </c>
      <c r="P5">
        <v>5.6431305341331042</v>
      </c>
      <c r="Q5">
        <v>19.034447300771209</v>
      </c>
      <c r="R5">
        <v>0</v>
      </c>
      <c r="S5">
        <v>1.4626678091973719</v>
      </c>
      <c r="T5">
        <v>8.4597543558983137</v>
      </c>
      <c r="U5" s="156">
        <f t="shared" si="2"/>
        <v>34.599999999999994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5.71</v>
      </c>
      <c r="J6">
        <f>BYPL_EOD!AC6+BYPL_EOD!AD6</f>
        <v>19.260000000000002</v>
      </c>
      <c r="K6">
        <f>MES_EOD!AC6+MES_EOD!AD6</f>
        <v>0</v>
      </c>
      <c r="L6">
        <f>NDMC_EOD!AC6+NDMC_EOD!AD6</f>
        <v>1.48</v>
      </c>
      <c r="M6">
        <f>TPDDL_EOD!AC6+TPDDL_EOD!AD6</f>
        <v>8.56</v>
      </c>
      <c r="N6">
        <f t="shared" si="0"/>
        <v>35.010000000000005</v>
      </c>
      <c r="O6" s="154">
        <f t="shared" si="1"/>
        <v>-0.41000000000000369</v>
      </c>
      <c r="P6">
        <v>5.6431305341331042</v>
      </c>
      <c r="Q6">
        <v>19.034447300771209</v>
      </c>
      <c r="R6">
        <v>0</v>
      </c>
      <c r="S6">
        <v>1.4626678091973719</v>
      </c>
      <c r="T6">
        <v>8.4597543558983137</v>
      </c>
      <c r="U6" s="156">
        <f t="shared" si="2"/>
        <v>34.599999999999994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5.71</v>
      </c>
      <c r="J7">
        <f>BYPL_EOD!AC7+BYPL_EOD!AD7</f>
        <v>19.260000000000002</v>
      </c>
      <c r="K7">
        <f>MES_EOD!AC7+MES_EOD!AD7</f>
        <v>0</v>
      </c>
      <c r="L7">
        <f>NDMC_EOD!AC7+NDMC_EOD!AD7</f>
        <v>1.48</v>
      </c>
      <c r="M7">
        <f>TPDDL_EOD!AC7+TPDDL_EOD!AD7</f>
        <v>8.56</v>
      </c>
      <c r="N7">
        <f t="shared" si="0"/>
        <v>35.010000000000005</v>
      </c>
      <c r="O7" s="154">
        <f t="shared" si="1"/>
        <v>-0.41000000000000369</v>
      </c>
      <c r="P7">
        <v>5.6431305341331042</v>
      </c>
      <c r="Q7">
        <v>19.034447300771209</v>
      </c>
      <c r="R7">
        <v>0</v>
      </c>
      <c r="S7">
        <v>1.4626678091973719</v>
      </c>
      <c r="T7">
        <v>8.4597543558983137</v>
      </c>
      <c r="U7" s="156">
        <f t="shared" si="2"/>
        <v>34.599999999999994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5.71</v>
      </c>
      <c r="J8">
        <f>BYPL_EOD!AC8+BYPL_EOD!AD8</f>
        <v>19.260000000000002</v>
      </c>
      <c r="K8">
        <f>MES_EOD!AC8+MES_EOD!AD8</f>
        <v>0</v>
      </c>
      <c r="L8">
        <f>NDMC_EOD!AC8+NDMC_EOD!AD8</f>
        <v>1.48</v>
      </c>
      <c r="M8">
        <f>TPDDL_EOD!AC8+TPDDL_EOD!AD8</f>
        <v>8.56</v>
      </c>
      <c r="N8">
        <f t="shared" si="0"/>
        <v>35.010000000000005</v>
      </c>
      <c r="O8" s="154">
        <f t="shared" si="1"/>
        <v>-0.41000000000000369</v>
      </c>
      <c r="P8">
        <v>5.6431305341331042</v>
      </c>
      <c r="Q8">
        <v>19.034447300771209</v>
      </c>
      <c r="R8">
        <v>0</v>
      </c>
      <c r="S8">
        <v>1.4626678091973719</v>
      </c>
      <c r="T8">
        <v>8.4597543558983137</v>
      </c>
      <c r="U8" s="156">
        <f t="shared" si="2"/>
        <v>34.599999999999994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5.71</v>
      </c>
      <c r="J9">
        <f>BYPL_EOD!AC9+BYPL_EOD!AD9</f>
        <v>19.260000000000002</v>
      </c>
      <c r="K9">
        <f>MES_EOD!AC9+MES_EOD!AD9</f>
        <v>0</v>
      </c>
      <c r="L9">
        <f>NDMC_EOD!AC9+NDMC_EOD!AD9</f>
        <v>1.48</v>
      </c>
      <c r="M9">
        <f>TPDDL_EOD!AC9+TPDDL_EOD!AD9</f>
        <v>8.56</v>
      </c>
      <c r="N9">
        <f t="shared" si="0"/>
        <v>35.010000000000005</v>
      </c>
      <c r="O9" s="154">
        <f t="shared" si="1"/>
        <v>-0.41000000000000369</v>
      </c>
      <c r="P9">
        <v>5.6431305341331042</v>
      </c>
      <c r="Q9">
        <v>19.034447300771209</v>
      </c>
      <c r="R9">
        <v>0</v>
      </c>
      <c r="S9">
        <v>1.4626678091973719</v>
      </c>
      <c r="T9">
        <v>8.4597543558983137</v>
      </c>
      <c r="U9" s="156">
        <f t="shared" si="2"/>
        <v>34.599999999999994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5.71</v>
      </c>
      <c r="J10">
        <f>BYPL_EOD!AC10+BYPL_EOD!AD10</f>
        <v>19.260000000000002</v>
      </c>
      <c r="K10">
        <f>MES_EOD!AC10+MES_EOD!AD10</f>
        <v>0</v>
      </c>
      <c r="L10">
        <f>NDMC_EOD!AC10+NDMC_EOD!AD10</f>
        <v>1.48</v>
      </c>
      <c r="M10">
        <f>TPDDL_EOD!AC10+TPDDL_EOD!AD10</f>
        <v>8.56</v>
      </c>
      <c r="N10">
        <f t="shared" si="0"/>
        <v>35.010000000000005</v>
      </c>
      <c r="O10" s="154">
        <f t="shared" si="1"/>
        <v>-0.41000000000000369</v>
      </c>
      <c r="P10">
        <v>5.6431305341331042</v>
      </c>
      <c r="Q10">
        <v>19.034447300771209</v>
      </c>
      <c r="R10">
        <v>0</v>
      </c>
      <c r="S10">
        <v>1.4626678091973719</v>
      </c>
      <c r="T10">
        <v>8.4597543558983137</v>
      </c>
      <c r="U10" s="156">
        <f t="shared" si="2"/>
        <v>34.599999999999994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5.87</v>
      </c>
      <c r="J11">
        <f>BYPL_EOD!AC11+BYPL_EOD!AD11</f>
        <v>19.809999999999999</v>
      </c>
      <c r="K11">
        <f>MES_EOD!AC11+MES_EOD!AD11</f>
        <v>0</v>
      </c>
      <c r="L11">
        <f>NDMC_EOD!AC11+NDMC_EOD!AD11</f>
        <v>1.52</v>
      </c>
      <c r="M11">
        <f>TPDDL_EOD!AC11+TPDDL_EOD!AD11</f>
        <v>8.8000000000000007</v>
      </c>
      <c r="N11">
        <f t="shared" si="0"/>
        <v>36</v>
      </c>
      <c r="O11" s="154">
        <f t="shared" si="1"/>
        <v>-0.39999999999999858</v>
      </c>
      <c r="P11">
        <v>5.8047777777777778</v>
      </c>
      <c r="Q11">
        <v>19.58988888888889</v>
      </c>
      <c r="R11">
        <v>0</v>
      </c>
      <c r="S11">
        <v>1.5031111111111113</v>
      </c>
      <c r="T11">
        <v>8.7022222222222236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5.87</v>
      </c>
      <c r="J12">
        <f>BYPL_EOD!AC12+BYPL_EOD!AD12</f>
        <v>19.809999999999999</v>
      </c>
      <c r="K12">
        <f>MES_EOD!AC12+MES_EOD!AD12</f>
        <v>0</v>
      </c>
      <c r="L12">
        <f>NDMC_EOD!AC12+NDMC_EOD!AD12</f>
        <v>1.52</v>
      </c>
      <c r="M12">
        <f>TPDDL_EOD!AC12+TPDDL_EOD!AD12</f>
        <v>8.8000000000000007</v>
      </c>
      <c r="N12">
        <f t="shared" si="0"/>
        <v>36</v>
      </c>
      <c r="O12" s="154">
        <f t="shared" si="1"/>
        <v>-0.39999999999999858</v>
      </c>
      <c r="P12">
        <v>5.8047777777777778</v>
      </c>
      <c r="Q12">
        <v>19.58988888888889</v>
      </c>
      <c r="R12">
        <v>0</v>
      </c>
      <c r="S12">
        <v>1.5031111111111113</v>
      </c>
      <c r="T12">
        <v>8.7022222222222236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5.87</v>
      </c>
      <c r="J13">
        <f>BYPL_EOD!AC13+BYPL_EOD!AD13</f>
        <v>19.809999999999999</v>
      </c>
      <c r="K13">
        <f>MES_EOD!AC13+MES_EOD!AD13</f>
        <v>0</v>
      </c>
      <c r="L13">
        <f>NDMC_EOD!AC13+NDMC_EOD!AD13</f>
        <v>1.52</v>
      </c>
      <c r="M13">
        <f>TPDDL_EOD!AC13+TPDDL_EOD!AD13</f>
        <v>8.8000000000000007</v>
      </c>
      <c r="N13">
        <f t="shared" si="0"/>
        <v>36</v>
      </c>
      <c r="O13" s="154">
        <f t="shared" si="1"/>
        <v>-0.39999999999999858</v>
      </c>
      <c r="P13">
        <v>5.8047777777777778</v>
      </c>
      <c r="Q13">
        <v>19.58988888888889</v>
      </c>
      <c r="R13">
        <v>0</v>
      </c>
      <c r="S13">
        <v>1.5031111111111113</v>
      </c>
      <c r="T13">
        <v>8.7022222222222236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13.93</v>
      </c>
      <c r="J14">
        <f>BYPL_EOD!AC14+BYPL_EOD!AD14</f>
        <v>7.63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35.629999999999995</v>
      </c>
      <c r="O14" s="154">
        <f t="shared" si="1"/>
        <v>-2.9999999999994031E-2</v>
      </c>
      <c r="P14">
        <v>13.918271119842831</v>
      </c>
      <c r="Q14">
        <v>7.6235756385068774</v>
      </c>
      <c r="R14">
        <v>0</v>
      </c>
      <c r="S14">
        <v>2.0682570867246706</v>
      </c>
      <c r="T14">
        <v>11.989896154925626</v>
      </c>
      <c r="U14" s="156">
        <f t="shared" si="2"/>
        <v>35.600000000000009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13.29</v>
      </c>
      <c r="J15">
        <f>BYPL_EOD!AC15+BYPL_EOD!AD15</f>
        <v>7.28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34.64</v>
      </c>
      <c r="O15" s="154">
        <f t="shared" si="1"/>
        <v>-3.9999999999999147E-2</v>
      </c>
      <c r="P15">
        <v>13.274653579676674</v>
      </c>
      <c r="Q15">
        <v>7.2715935334872981</v>
      </c>
      <c r="R15">
        <v>0</v>
      </c>
      <c r="S15">
        <v>2.067609699769053</v>
      </c>
      <c r="T15">
        <v>11.986143187066975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13.29</v>
      </c>
      <c r="J16">
        <f>BYPL_EOD!AC16+BYPL_EOD!AD16</f>
        <v>7.28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34.64</v>
      </c>
      <c r="O16" s="154">
        <f t="shared" si="1"/>
        <v>-3.9999999999999147E-2</v>
      </c>
      <c r="P16">
        <v>13.274653579676674</v>
      </c>
      <c r="Q16">
        <v>7.2715935334872981</v>
      </c>
      <c r="R16">
        <v>0</v>
      </c>
      <c r="S16">
        <v>2.067609699769053</v>
      </c>
      <c r="T16">
        <v>11.986143187066975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13.29</v>
      </c>
      <c r="J17">
        <f>BYPL_EOD!AC17+BYPL_EOD!AD17</f>
        <v>7.28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34.64</v>
      </c>
      <c r="O17" s="154">
        <f t="shared" si="1"/>
        <v>-3.9999999999999147E-2</v>
      </c>
      <c r="P17">
        <v>13.274653579676674</v>
      </c>
      <c r="Q17">
        <v>7.2715935334872981</v>
      </c>
      <c r="R17">
        <v>0</v>
      </c>
      <c r="S17">
        <v>2.067609699769053</v>
      </c>
      <c r="T17">
        <v>11.986143187066975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13.29</v>
      </c>
      <c r="J18">
        <f>BYPL_EOD!AC18+BYPL_EOD!AD18</f>
        <v>7.28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34.64</v>
      </c>
      <c r="O18" s="154">
        <f t="shared" si="1"/>
        <v>-3.9999999999999147E-2</v>
      </c>
      <c r="P18">
        <v>13.274653579676674</v>
      </c>
      <c r="Q18">
        <v>7.2715935334872981</v>
      </c>
      <c r="R18">
        <v>0</v>
      </c>
      <c r="S18">
        <v>2.067609699769053</v>
      </c>
      <c r="T18">
        <v>11.986143187066975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13.29</v>
      </c>
      <c r="J19">
        <f>BYPL_EOD!AC19+BYPL_EOD!AD19</f>
        <v>7.28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34.64</v>
      </c>
      <c r="O19" s="154">
        <f t="shared" si="1"/>
        <v>-3.9999999999999147E-2</v>
      </c>
      <c r="P19">
        <v>13.274653579676674</v>
      </c>
      <c r="Q19">
        <v>7.2715935334872981</v>
      </c>
      <c r="R19">
        <v>0</v>
      </c>
      <c r="S19">
        <v>2.067609699769053</v>
      </c>
      <c r="T19">
        <v>11.986143187066975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13.29</v>
      </c>
      <c r="J20">
        <f>BYPL_EOD!AC20+BYPL_EOD!AD20</f>
        <v>7.28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34.64</v>
      </c>
      <c r="O20" s="154">
        <f t="shared" si="1"/>
        <v>-3.9999999999999147E-2</v>
      </c>
      <c r="P20">
        <v>13.274653579676674</v>
      </c>
      <c r="Q20">
        <v>7.2715935334872981</v>
      </c>
      <c r="R20">
        <v>0</v>
      </c>
      <c r="S20">
        <v>2.067609699769053</v>
      </c>
      <c r="T20">
        <v>11.986143187066975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13.29</v>
      </c>
      <c r="J21">
        <f>BYPL_EOD!AC21+BYPL_EOD!AD21</f>
        <v>7.28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34.64</v>
      </c>
      <c r="O21" s="154">
        <f t="shared" si="1"/>
        <v>-3.9999999999999147E-2</v>
      </c>
      <c r="P21">
        <v>13.274653579676674</v>
      </c>
      <c r="Q21">
        <v>7.2715935334872981</v>
      </c>
      <c r="R21">
        <v>0</v>
      </c>
      <c r="S21">
        <v>2.067609699769053</v>
      </c>
      <c r="T21">
        <v>11.986143187066975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13.29</v>
      </c>
      <c r="J22">
        <f>BYPL_EOD!AC22+BYPL_EOD!AD22</f>
        <v>7.28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34.64</v>
      </c>
      <c r="O22" s="154">
        <f t="shared" si="1"/>
        <v>-3.9999999999999147E-2</v>
      </c>
      <c r="P22">
        <v>13.274653579676674</v>
      </c>
      <c r="Q22">
        <v>7.2715935334872981</v>
      </c>
      <c r="R22">
        <v>0</v>
      </c>
      <c r="S22">
        <v>2.067609699769053</v>
      </c>
      <c r="T22">
        <v>11.986143187066975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13.29</v>
      </c>
      <c r="J23">
        <f>BYPL_EOD!AC23+BYPL_EOD!AD23</f>
        <v>7.28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34.64</v>
      </c>
      <c r="O23" s="154">
        <f t="shared" si="1"/>
        <v>-3.9999999999999147E-2</v>
      </c>
      <c r="P23">
        <v>13.274653579676674</v>
      </c>
      <c r="Q23">
        <v>7.2715935334872981</v>
      </c>
      <c r="R23">
        <v>0</v>
      </c>
      <c r="S23">
        <v>2.067609699769053</v>
      </c>
      <c r="T23">
        <v>11.986143187066975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13.29</v>
      </c>
      <c r="J24">
        <f>BYPL_EOD!AC24+BYPL_EOD!AD24</f>
        <v>7.28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34.64</v>
      </c>
      <c r="O24" s="154">
        <f t="shared" si="1"/>
        <v>-3.9999999999999147E-2</v>
      </c>
      <c r="P24">
        <v>13.274653579676674</v>
      </c>
      <c r="Q24">
        <v>7.2715935334872981</v>
      </c>
      <c r="R24">
        <v>0</v>
      </c>
      <c r="S24">
        <v>2.067609699769053</v>
      </c>
      <c r="T24">
        <v>11.986143187066975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13.29</v>
      </c>
      <c r="J25">
        <f>BYPL_EOD!AC25+BYPL_EOD!AD25</f>
        <v>7.28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34.64</v>
      </c>
      <c r="O25" s="154">
        <f t="shared" si="1"/>
        <v>-3.9999999999999147E-2</v>
      </c>
      <c r="P25">
        <v>13.274653579676674</v>
      </c>
      <c r="Q25">
        <v>7.2715935334872981</v>
      </c>
      <c r="R25">
        <v>0</v>
      </c>
      <c r="S25">
        <v>2.067609699769053</v>
      </c>
      <c r="T25">
        <v>11.986143187066975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13.29</v>
      </c>
      <c r="J26">
        <f>BYPL_EOD!AC26+BYPL_EOD!AD26</f>
        <v>7.28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34.64</v>
      </c>
      <c r="O26" s="154">
        <f t="shared" si="1"/>
        <v>-3.9999999999999147E-2</v>
      </c>
      <c r="P26">
        <v>13.274653579676674</v>
      </c>
      <c r="Q26">
        <v>7.2715935334872981</v>
      </c>
      <c r="R26">
        <v>0</v>
      </c>
      <c r="S26">
        <v>2.067609699769053</v>
      </c>
      <c r="T26">
        <v>11.986143187066975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13.29</v>
      </c>
      <c r="J27">
        <f>BYPL_EOD!AC27+BYPL_EOD!AD27</f>
        <v>7.28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34.64</v>
      </c>
      <c r="O27" s="154">
        <f t="shared" si="1"/>
        <v>-3.9999999999999147E-2</v>
      </c>
      <c r="P27">
        <v>13.274653579676674</v>
      </c>
      <c r="Q27">
        <v>7.2715935334872981</v>
      </c>
      <c r="R27">
        <v>0</v>
      </c>
      <c r="S27">
        <v>2.067609699769053</v>
      </c>
      <c r="T27">
        <v>11.986143187066975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13.29</v>
      </c>
      <c r="J28">
        <f>BYPL_EOD!AC28+BYPL_EOD!AD28</f>
        <v>7.28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34.64</v>
      </c>
      <c r="O28" s="154">
        <f t="shared" si="1"/>
        <v>-3.9999999999999147E-2</v>
      </c>
      <c r="P28">
        <v>13.274653579676674</v>
      </c>
      <c r="Q28">
        <v>7.2715935334872981</v>
      </c>
      <c r="R28">
        <v>0</v>
      </c>
      <c r="S28">
        <v>2.067609699769053</v>
      </c>
      <c r="T28">
        <v>11.986143187066975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13.29</v>
      </c>
      <c r="J29">
        <f>BYPL_EOD!AC29+BYPL_EOD!AD29</f>
        <v>7.28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34.64</v>
      </c>
      <c r="O29" s="154">
        <f t="shared" si="1"/>
        <v>-3.9999999999999147E-2</v>
      </c>
      <c r="P29">
        <v>13.274653579676674</v>
      </c>
      <c r="Q29">
        <v>7.2715935334872981</v>
      </c>
      <c r="R29">
        <v>0</v>
      </c>
      <c r="S29">
        <v>2.067609699769053</v>
      </c>
      <c r="T29">
        <v>11.986143187066975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13.29</v>
      </c>
      <c r="J30">
        <f>BYPL_EOD!AC30+BYPL_EOD!AD30</f>
        <v>7.28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34.64</v>
      </c>
      <c r="O30" s="154">
        <f t="shared" si="1"/>
        <v>-3.9999999999999147E-2</v>
      </c>
      <c r="P30">
        <v>13.274653579676674</v>
      </c>
      <c r="Q30">
        <v>7.2715935334872981</v>
      </c>
      <c r="R30">
        <v>0</v>
      </c>
      <c r="S30">
        <v>2.067609699769053</v>
      </c>
      <c r="T30">
        <v>11.986143187066975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13.29</v>
      </c>
      <c r="J31">
        <f>BYPL_EOD!AC31+BYPL_EOD!AD31</f>
        <v>7.28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34.64</v>
      </c>
      <c r="O31" s="154">
        <f t="shared" si="1"/>
        <v>-3.9999999999999147E-2</v>
      </c>
      <c r="P31">
        <v>13.274653579676674</v>
      </c>
      <c r="Q31">
        <v>7.2715935334872981</v>
      </c>
      <c r="R31">
        <v>0</v>
      </c>
      <c r="S31">
        <v>2.067609699769053</v>
      </c>
      <c r="T31">
        <v>11.986143187066975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13.29</v>
      </c>
      <c r="J32">
        <f>BYPL_EOD!AC32+BYPL_EOD!AD32</f>
        <v>7.28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34.64</v>
      </c>
      <c r="O32" s="154">
        <f t="shared" si="1"/>
        <v>-3.9999999999999147E-2</v>
      </c>
      <c r="P32">
        <v>13.274653579676674</v>
      </c>
      <c r="Q32">
        <v>7.2715935334872981</v>
      </c>
      <c r="R32">
        <v>0</v>
      </c>
      <c r="S32">
        <v>2.067609699769053</v>
      </c>
      <c r="T32">
        <v>11.986143187066975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13.29</v>
      </c>
      <c r="J33">
        <f>BYPL_EOD!AC33+BYPL_EOD!AD33</f>
        <v>7.28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34.64</v>
      </c>
      <c r="O33" s="154">
        <f t="shared" si="1"/>
        <v>-3.9999999999999147E-2</v>
      </c>
      <c r="P33">
        <v>13.274653579676674</v>
      </c>
      <c r="Q33">
        <v>7.2715935334872981</v>
      </c>
      <c r="R33">
        <v>0</v>
      </c>
      <c r="S33">
        <v>2.067609699769053</v>
      </c>
      <c r="T33">
        <v>11.986143187066975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13.93</v>
      </c>
      <c r="J34">
        <f>BYPL_EOD!AC34+BYPL_EOD!AD34</f>
        <v>7.63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35.629999999999995</v>
      </c>
      <c r="O34" s="154">
        <f t="shared" si="1"/>
        <v>-2.9999999999994031E-2</v>
      </c>
      <c r="P34">
        <v>13.918271119842831</v>
      </c>
      <c r="Q34">
        <v>7.6235756385068774</v>
      </c>
      <c r="R34">
        <v>0</v>
      </c>
      <c r="S34">
        <v>2.0682570867246706</v>
      </c>
      <c r="T34">
        <v>11.989896154925626</v>
      </c>
      <c r="U34" s="156">
        <f t="shared" si="2"/>
        <v>35.600000000000009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13.93</v>
      </c>
      <c r="J35">
        <f>BYPL_EOD!AC35+BYPL_EOD!AD35</f>
        <v>7.63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35.629999999999995</v>
      </c>
      <c r="O35" s="154">
        <f t="shared" si="1"/>
        <v>-2.9999999999994031E-2</v>
      </c>
      <c r="P35">
        <v>13.918271119842831</v>
      </c>
      <c r="Q35">
        <v>7.6235756385068774</v>
      </c>
      <c r="R35">
        <v>0</v>
      </c>
      <c r="S35">
        <v>2.0682570867246706</v>
      </c>
      <c r="T35">
        <v>11.989896154925626</v>
      </c>
      <c r="U35" s="156">
        <f t="shared" si="2"/>
        <v>35.600000000000009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13.93</v>
      </c>
      <c r="J36">
        <f>BYPL_EOD!AC36+BYPL_EOD!AD36</f>
        <v>7.63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35.629999999999995</v>
      </c>
      <c r="O36" s="154">
        <f t="shared" si="1"/>
        <v>-2.9999999999994031E-2</v>
      </c>
      <c r="P36">
        <v>13.918271119842831</v>
      </c>
      <c r="Q36">
        <v>7.6235756385068774</v>
      </c>
      <c r="R36">
        <v>0</v>
      </c>
      <c r="S36">
        <v>2.0682570867246706</v>
      </c>
      <c r="T36">
        <v>11.989896154925626</v>
      </c>
      <c r="U36" s="156">
        <f t="shared" si="2"/>
        <v>35.600000000000009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13.93</v>
      </c>
      <c r="J37">
        <f>BYPL_EOD!AC37+BYPL_EOD!AD37</f>
        <v>7.63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35.629999999999995</v>
      </c>
      <c r="O37" s="154">
        <f t="shared" si="1"/>
        <v>-2.9999999999994031E-2</v>
      </c>
      <c r="P37">
        <v>13.918271119842831</v>
      </c>
      <c r="Q37">
        <v>7.6235756385068774</v>
      </c>
      <c r="R37">
        <v>0</v>
      </c>
      <c r="S37">
        <v>2.0682570867246706</v>
      </c>
      <c r="T37">
        <v>11.989896154925626</v>
      </c>
      <c r="U37" s="156">
        <f t="shared" si="2"/>
        <v>35.600000000000009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13.93</v>
      </c>
      <c r="J38">
        <f>BYPL_EOD!AC38+BYPL_EOD!AD38</f>
        <v>7.63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35.629999999999995</v>
      </c>
      <c r="O38" s="154">
        <f t="shared" si="1"/>
        <v>-2.9999999999994031E-2</v>
      </c>
      <c r="P38">
        <v>13.918271119842831</v>
      </c>
      <c r="Q38">
        <v>7.6235756385068774</v>
      </c>
      <c r="R38">
        <v>0</v>
      </c>
      <c r="S38">
        <v>2.0682570867246706</v>
      </c>
      <c r="T38">
        <v>11.989896154925626</v>
      </c>
      <c r="U38" s="156">
        <f t="shared" si="2"/>
        <v>35.600000000000009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13.93</v>
      </c>
      <c r="J39">
        <f>BYPL_EOD!AC39+BYPL_EOD!AD39</f>
        <v>7.63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35.629999999999995</v>
      </c>
      <c r="O39" s="154">
        <f t="shared" si="1"/>
        <v>-0.32999999999999829</v>
      </c>
      <c r="P39">
        <v>13.800982318271121</v>
      </c>
      <c r="Q39">
        <v>7.5593320235756387</v>
      </c>
      <c r="R39">
        <v>0</v>
      </c>
      <c r="S39">
        <v>2.0508279539713725</v>
      </c>
      <c r="T39">
        <v>11.88885770418187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13.93</v>
      </c>
      <c r="J40">
        <f>BYPL_EOD!AC40+BYPL_EOD!AD40</f>
        <v>7.63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35.629999999999995</v>
      </c>
      <c r="O40" s="154">
        <f t="shared" si="1"/>
        <v>-0.32999999999999829</v>
      </c>
      <c r="P40">
        <v>13.800982318271121</v>
      </c>
      <c r="Q40">
        <v>7.5593320235756387</v>
      </c>
      <c r="R40">
        <v>0</v>
      </c>
      <c r="S40">
        <v>2.0508279539713725</v>
      </c>
      <c r="T40">
        <v>11.88885770418187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13.93</v>
      </c>
      <c r="J41">
        <f>BYPL_EOD!AC41+BYPL_EOD!AD41</f>
        <v>7.63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35.629999999999995</v>
      </c>
      <c r="O41" s="154">
        <f t="shared" si="1"/>
        <v>-0.32999999999999829</v>
      </c>
      <c r="P41">
        <v>13.800982318271121</v>
      </c>
      <c r="Q41">
        <v>7.5593320235756387</v>
      </c>
      <c r="R41">
        <v>0</v>
      </c>
      <c r="S41">
        <v>2.0508279539713725</v>
      </c>
      <c r="T41">
        <v>11.88885770418187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13.93</v>
      </c>
      <c r="J42">
        <f>BYPL_EOD!AC42+BYPL_EOD!AD42</f>
        <v>7.63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35.629999999999995</v>
      </c>
      <c r="O42" s="154">
        <f t="shared" si="1"/>
        <v>-0.32999999999999829</v>
      </c>
      <c r="P42">
        <v>13.800982318271121</v>
      </c>
      <c r="Q42">
        <v>7.5593320235756387</v>
      </c>
      <c r="R42">
        <v>0</v>
      </c>
      <c r="S42">
        <v>2.0508279539713725</v>
      </c>
      <c r="T42">
        <v>11.88885770418187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13.93</v>
      </c>
      <c r="J43">
        <f>BYPL_EOD!AC43+BYPL_EOD!AD43</f>
        <v>7.63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35.629999999999995</v>
      </c>
      <c r="O43" s="154">
        <f t="shared" si="1"/>
        <v>-0.32999999999999829</v>
      </c>
      <c r="P43">
        <v>13.800982318271121</v>
      </c>
      <c r="Q43">
        <v>7.5593320235756387</v>
      </c>
      <c r="R43">
        <v>0</v>
      </c>
      <c r="S43">
        <v>2.0508279539713725</v>
      </c>
      <c r="T43">
        <v>11.88885770418187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13.93</v>
      </c>
      <c r="J44">
        <f>BYPL_EOD!AC44+BYPL_EOD!AD44</f>
        <v>7.63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35.629999999999995</v>
      </c>
      <c r="O44" s="154">
        <f t="shared" si="1"/>
        <v>-0.32999999999999829</v>
      </c>
      <c r="P44">
        <v>13.800982318271121</v>
      </c>
      <c r="Q44">
        <v>7.5593320235756387</v>
      </c>
      <c r="R44">
        <v>0</v>
      </c>
      <c r="S44">
        <v>2.0508279539713725</v>
      </c>
      <c r="T44">
        <v>11.88885770418187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13.29</v>
      </c>
      <c r="J45">
        <f>BYPL_EOD!AC45+BYPL_EOD!AD45</f>
        <v>7.28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34.64</v>
      </c>
      <c r="O45" s="154">
        <f t="shared" si="1"/>
        <v>-0.34000000000000341</v>
      </c>
      <c r="P45">
        <v>13.15955542725173</v>
      </c>
      <c r="Q45">
        <v>7.2085450346420314</v>
      </c>
      <c r="R45">
        <v>0</v>
      </c>
      <c r="S45">
        <v>2.0496824480369513</v>
      </c>
      <c r="T45">
        <v>11.882217090069283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12.59</v>
      </c>
      <c r="J46">
        <f>BYPL_EOD!AC46+BYPL_EOD!AD46</f>
        <v>7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33.659999999999997</v>
      </c>
      <c r="O46" s="154">
        <f t="shared" si="1"/>
        <v>-0.35999999999999943</v>
      </c>
      <c r="P46">
        <v>12.455347593582887</v>
      </c>
      <c r="Q46">
        <v>6.9251336898395719</v>
      </c>
      <c r="R46">
        <v>0</v>
      </c>
      <c r="S46">
        <v>2.0478609625668449</v>
      </c>
      <c r="T46">
        <v>11.871657754010695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12.59</v>
      </c>
      <c r="J47">
        <f>BYPL_EOD!AC47+BYPL_EOD!AD47</f>
        <v>7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33.659999999999997</v>
      </c>
      <c r="O47" s="154">
        <f t="shared" si="1"/>
        <v>-0.35999999999999943</v>
      </c>
      <c r="P47">
        <v>12.455347593582887</v>
      </c>
      <c r="Q47">
        <v>6.9251336898395719</v>
      </c>
      <c r="R47">
        <v>0</v>
      </c>
      <c r="S47">
        <v>2.0478609625668449</v>
      </c>
      <c r="T47">
        <v>11.871657754010695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12.59</v>
      </c>
      <c r="J48">
        <f>BYPL_EOD!AC48+BYPL_EOD!AD48</f>
        <v>7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33.659999999999997</v>
      </c>
      <c r="O48" s="154">
        <f t="shared" si="1"/>
        <v>-0.35999999999999943</v>
      </c>
      <c r="P48">
        <v>12.455347593582887</v>
      </c>
      <c r="Q48">
        <v>6.9251336898395719</v>
      </c>
      <c r="R48">
        <v>0</v>
      </c>
      <c r="S48">
        <v>2.0478609625668449</v>
      </c>
      <c r="T48">
        <v>11.871657754010695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12.59</v>
      </c>
      <c r="J49">
        <f>BYPL_EOD!AC49+BYPL_EOD!AD49</f>
        <v>7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33.659999999999997</v>
      </c>
      <c r="O49" s="154">
        <f t="shared" si="1"/>
        <v>-0.35999999999999943</v>
      </c>
      <c r="P49">
        <v>12.455347593582887</v>
      </c>
      <c r="Q49">
        <v>6.9251336898395719</v>
      </c>
      <c r="R49">
        <v>0</v>
      </c>
      <c r="S49">
        <v>2.0478609625668449</v>
      </c>
      <c r="T49">
        <v>11.871657754010695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12.59</v>
      </c>
      <c r="J50">
        <f>BYPL_EOD!AC50+BYPL_EOD!AD50</f>
        <v>7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33.659999999999997</v>
      </c>
      <c r="O50" s="154">
        <f t="shared" si="1"/>
        <v>-0.35999999999999943</v>
      </c>
      <c r="P50">
        <v>12.455347593582887</v>
      </c>
      <c r="Q50">
        <v>6.9251336898395719</v>
      </c>
      <c r="R50">
        <v>0</v>
      </c>
      <c r="S50">
        <v>2.0478609625668449</v>
      </c>
      <c r="T50">
        <v>11.871657754010695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12.59</v>
      </c>
      <c r="J51">
        <f>BYPL_EOD!AC51+BYPL_EOD!AD51</f>
        <v>7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33.659999999999997</v>
      </c>
      <c r="O51" s="154">
        <f t="shared" si="1"/>
        <v>-0.35999999999999943</v>
      </c>
      <c r="P51">
        <v>12.455347593582887</v>
      </c>
      <c r="Q51">
        <v>6.9251336898395719</v>
      </c>
      <c r="R51">
        <v>0</v>
      </c>
      <c r="S51">
        <v>2.0478609625668449</v>
      </c>
      <c r="T51">
        <v>11.871657754010695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12.59</v>
      </c>
      <c r="J52">
        <f>BYPL_EOD!AC52+BYPL_EOD!AD52</f>
        <v>7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33.659999999999997</v>
      </c>
      <c r="O52" s="154">
        <f t="shared" si="1"/>
        <v>-0.35999999999999943</v>
      </c>
      <c r="P52">
        <v>12.455347593582887</v>
      </c>
      <c r="Q52">
        <v>6.9251336898395719</v>
      </c>
      <c r="R52">
        <v>0</v>
      </c>
      <c r="S52">
        <v>2.0478609625668449</v>
      </c>
      <c r="T52">
        <v>11.871657754010695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12.59</v>
      </c>
      <c r="J53">
        <f>BYPL_EOD!AC53+BYPL_EOD!AD53</f>
        <v>7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33.659999999999997</v>
      </c>
      <c r="O53" s="154">
        <f t="shared" si="1"/>
        <v>-0.35999999999999943</v>
      </c>
      <c r="P53">
        <v>12.455347593582887</v>
      </c>
      <c r="Q53">
        <v>6.9251336898395719</v>
      </c>
      <c r="R53">
        <v>0</v>
      </c>
      <c r="S53">
        <v>2.0478609625668449</v>
      </c>
      <c r="T53">
        <v>11.871657754010695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12.59</v>
      </c>
      <c r="J54">
        <f>BYPL_EOD!AC54+BYPL_EOD!AD54</f>
        <v>7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33.659999999999997</v>
      </c>
      <c r="O54" s="154">
        <f t="shared" si="1"/>
        <v>-0.35999999999999943</v>
      </c>
      <c r="P54">
        <v>12.455347593582887</v>
      </c>
      <c r="Q54">
        <v>6.9251336898395719</v>
      </c>
      <c r="R54">
        <v>0</v>
      </c>
      <c r="S54">
        <v>2.0478609625668449</v>
      </c>
      <c r="T54">
        <v>11.871657754010695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12.59</v>
      </c>
      <c r="J55">
        <f>BYPL_EOD!AC55+BYPL_EOD!AD55</f>
        <v>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33.659999999999997</v>
      </c>
      <c r="O55" s="154">
        <f t="shared" si="1"/>
        <v>-0.35999999999999943</v>
      </c>
      <c r="P55">
        <v>12.455347593582887</v>
      </c>
      <c r="Q55">
        <v>6.9251336898395719</v>
      </c>
      <c r="R55">
        <v>0</v>
      </c>
      <c r="S55">
        <v>2.0478609625668449</v>
      </c>
      <c r="T55">
        <v>11.871657754010695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12.59</v>
      </c>
      <c r="J56">
        <f>BYPL_EOD!AC56+BYPL_EOD!AD56</f>
        <v>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33.659999999999997</v>
      </c>
      <c r="O56" s="154">
        <f t="shared" si="1"/>
        <v>-0.35999999999999943</v>
      </c>
      <c r="P56">
        <v>12.455347593582887</v>
      </c>
      <c r="Q56">
        <v>6.9251336898395719</v>
      </c>
      <c r="R56">
        <v>0</v>
      </c>
      <c r="S56">
        <v>2.0478609625668449</v>
      </c>
      <c r="T56">
        <v>11.871657754010695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7.98</v>
      </c>
      <c r="J57">
        <f>BYPL_EOD!AC57+BYPL_EOD!AD57</f>
        <v>11.98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11.98</v>
      </c>
      <c r="N57">
        <f t="shared" si="0"/>
        <v>34.010000000000005</v>
      </c>
      <c r="O57" s="154">
        <f t="shared" si="1"/>
        <v>-0.71000000000000796</v>
      </c>
      <c r="P57">
        <v>7.813407821229049</v>
      </c>
      <c r="Q57">
        <v>11.729902969714788</v>
      </c>
      <c r="R57">
        <v>0</v>
      </c>
      <c r="S57">
        <v>2.0267862393413694</v>
      </c>
      <c r="T57">
        <v>11.729902969714788</v>
      </c>
      <c r="U57" s="156">
        <f t="shared" si="2"/>
        <v>33.29999999999999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7.98</v>
      </c>
      <c r="J58">
        <f>BYPL_EOD!AC58+BYPL_EOD!AD58</f>
        <v>11.98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11.98</v>
      </c>
      <c r="N58">
        <f t="shared" si="0"/>
        <v>34.010000000000005</v>
      </c>
      <c r="O58" s="154">
        <f t="shared" si="1"/>
        <v>-0.71000000000000796</v>
      </c>
      <c r="P58">
        <v>7.813407821229049</v>
      </c>
      <c r="Q58">
        <v>11.729902969714788</v>
      </c>
      <c r="R58">
        <v>0</v>
      </c>
      <c r="S58">
        <v>2.0267862393413694</v>
      </c>
      <c r="T58">
        <v>11.729902969714788</v>
      </c>
      <c r="U58" s="156">
        <f t="shared" si="2"/>
        <v>33.29999999999999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12.59</v>
      </c>
      <c r="J59">
        <f>BYPL_EOD!AC59+BYPL_EOD!AD59</f>
        <v>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33.659999999999997</v>
      </c>
      <c r="O59" s="154">
        <f t="shared" si="1"/>
        <v>-0.35999999999999943</v>
      </c>
      <c r="P59">
        <v>12.455347593582887</v>
      </c>
      <c r="Q59">
        <v>6.9251336898395719</v>
      </c>
      <c r="R59">
        <v>0</v>
      </c>
      <c r="S59">
        <v>2.0478609625668449</v>
      </c>
      <c r="T59">
        <v>11.871657754010695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12.59</v>
      </c>
      <c r="J60">
        <f>BYPL_EOD!AC60+BYPL_EOD!AD60</f>
        <v>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33.659999999999997</v>
      </c>
      <c r="O60" s="154">
        <f t="shared" si="1"/>
        <v>-0.35999999999999943</v>
      </c>
      <c r="P60">
        <v>12.455347593582887</v>
      </c>
      <c r="Q60">
        <v>6.9251336898395719</v>
      </c>
      <c r="R60">
        <v>0</v>
      </c>
      <c r="S60">
        <v>2.0478609625668449</v>
      </c>
      <c r="T60">
        <v>11.871657754010695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12.59</v>
      </c>
      <c r="J61">
        <f>BYPL_EOD!AC61+BYPL_EOD!AD61</f>
        <v>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33.659999999999997</v>
      </c>
      <c r="O61" s="154">
        <f t="shared" si="1"/>
        <v>-0.35999999999999943</v>
      </c>
      <c r="P61">
        <v>12.455347593582887</v>
      </c>
      <c r="Q61">
        <v>6.9251336898395719</v>
      </c>
      <c r="R61">
        <v>0</v>
      </c>
      <c r="S61">
        <v>2.0478609625668449</v>
      </c>
      <c r="T61">
        <v>11.871657754010695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12.59</v>
      </c>
      <c r="J62">
        <f>BYPL_EOD!AC62+BYPL_EOD!AD62</f>
        <v>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33.659999999999997</v>
      </c>
      <c r="O62" s="154">
        <f t="shared" si="1"/>
        <v>-0.35999999999999943</v>
      </c>
      <c r="P62">
        <v>12.455347593582887</v>
      </c>
      <c r="Q62">
        <v>6.9251336898395719</v>
      </c>
      <c r="R62">
        <v>0</v>
      </c>
      <c r="S62">
        <v>2.0478609625668449</v>
      </c>
      <c r="T62">
        <v>11.871657754010695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11.62</v>
      </c>
      <c r="J63">
        <f>BYPL_EOD!AC63+BYPL_EOD!AD63</f>
        <v>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32.69</v>
      </c>
      <c r="O63" s="154">
        <f t="shared" si="1"/>
        <v>-0.39000000000000057</v>
      </c>
      <c r="P63">
        <v>11.481370449678799</v>
      </c>
      <c r="Q63">
        <v>6.9164882226980726</v>
      </c>
      <c r="R63">
        <v>0</v>
      </c>
      <c r="S63">
        <v>2.0453043744264301</v>
      </c>
      <c r="T63">
        <v>11.856836953196696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11.62</v>
      </c>
      <c r="J64">
        <f>BYPL_EOD!AC64+BYPL_EOD!AD64</f>
        <v>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32.69</v>
      </c>
      <c r="O64" s="154">
        <f t="shared" si="1"/>
        <v>-0.39000000000000057</v>
      </c>
      <c r="P64">
        <v>11.481370449678799</v>
      </c>
      <c r="Q64">
        <v>6.9164882226980726</v>
      </c>
      <c r="R64">
        <v>0</v>
      </c>
      <c r="S64">
        <v>2.0453043744264301</v>
      </c>
      <c r="T64">
        <v>11.856836953196696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11.62</v>
      </c>
      <c r="J65">
        <f>BYPL_EOD!AC65+BYPL_EOD!AD65</f>
        <v>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32.69</v>
      </c>
      <c r="O65" s="154">
        <f t="shared" si="1"/>
        <v>-0.39000000000000057</v>
      </c>
      <c r="P65">
        <v>11.481370449678799</v>
      </c>
      <c r="Q65">
        <v>6.9164882226980726</v>
      </c>
      <c r="R65">
        <v>0</v>
      </c>
      <c r="S65">
        <v>2.0453043744264301</v>
      </c>
      <c r="T65">
        <v>11.856836953196696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11.62</v>
      </c>
      <c r="J66">
        <f>BYPL_EOD!AC66+BYPL_EOD!AD66</f>
        <v>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32.69</v>
      </c>
      <c r="O66" s="154">
        <f t="shared" si="1"/>
        <v>-0.39000000000000057</v>
      </c>
      <c r="P66">
        <v>11.481370449678799</v>
      </c>
      <c r="Q66">
        <v>6.9164882226980726</v>
      </c>
      <c r="R66">
        <v>0</v>
      </c>
      <c r="S66">
        <v>2.0453043744264301</v>
      </c>
      <c r="T66">
        <v>11.856836953196696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11.62</v>
      </c>
      <c r="J67">
        <f>BYPL_EOD!AC67+BYPL_EOD!AD67</f>
        <v>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32.69</v>
      </c>
      <c r="O67" s="154">
        <f t="shared" ref="O67:O98" si="7">G67-N67</f>
        <v>-0.39000000000000057</v>
      </c>
      <c r="P67">
        <v>11.481370449678799</v>
      </c>
      <c r="Q67">
        <v>6.9164882226980726</v>
      </c>
      <c r="R67">
        <v>0</v>
      </c>
      <c r="S67">
        <v>2.0453043744264301</v>
      </c>
      <c r="T67">
        <v>11.856836953196696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11.62</v>
      </c>
      <c r="J68">
        <f>BYPL_EOD!AC68+BYPL_EOD!AD68</f>
        <v>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32.69</v>
      </c>
      <c r="O68" s="154">
        <f t="shared" si="7"/>
        <v>-0.39000000000000057</v>
      </c>
      <c r="P68">
        <v>11.481370449678799</v>
      </c>
      <c r="Q68">
        <v>6.9164882226980726</v>
      </c>
      <c r="R68">
        <v>0</v>
      </c>
      <c r="S68">
        <v>2.0453043744264301</v>
      </c>
      <c r="T68">
        <v>11.856836953196696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11.62</v>
      </c>
      <c r="J69">
        <f>BYPL_EOD!AC69+BYPL_EOD!AD69</f>
        <v>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32.69</v>
      </c>
      <c r="O69" s="154">
        <f t="shared" si="7"/>
        <v>-0.39000000000000057</v>
      </c>
      <c r="P69">
        <v>11.481370449678799</v>
      </c>
      <c r="Q69">
        <v>6.9164882226980726</v>
      </c>
      <c r="R69">
        <v>0</v>
      </c>
      <c r="S69">
        <v>2.0453043744264301</v>
      </c>
      <c r="T69">
        <v>11.856836953196696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13.29</v>
      </c>
      <c r="J70">
        <f>BYPL_EOD!AC70+BYPL_EOD!AD70</f>
        <v>7.28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34.64</v>
      </c>
      <c r="O70" s="154">
        <f t="shared" si="7"/>
        <v>-0.34000000000000341</v>
      </c>
      <c r="P70">
        <v>13.15955542725173</v>
      </c>
      <c r="Q70">
        <v>7.2085450346420314</v>
      </c>
      <c r="R70">
        <v>0</v>
      </c>
      <c r="S70">
        <v>2.0496824480369513</v>
      </c>
      <c r="T70">
        <v>11.882217090069283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13.29</v>
      </c>
      <c r="J71">
        <f>BYPL_EOD!AC71+BYPL_EOD!AD71</f>
        <v>7.28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34.64</v>
      </c>
      <c r="O71" s="154">
        <f t="shared" si="7"/>
        <v>-0.34000000000000341</v>
      </c>
      <c r="P71">
        <v>13.15955542725173</v>
      </c>
      <c r="Q71">
        <v>7.2085450346420314</v>
      </c>
      <c r="R71">
        <v>0</v>
      </c>
      <c r="S71">
        <v>2.0496824480369513</v>
      </c>
      <c r="T71">
        <v>11.882217090069283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13.29</v>
      </c>
      <c r="J72">
        <f>BYPL_EOD!AC72+BYPL_EOD!AD72</f>
        <v>7.28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34.64</v>
      </c>
      <c r="O72" s="154">
        <f t="shared" si="7"/>
        <v>-0.34000000000000341</v>
      </c>
      <c r="P72">
        <v>13.15955542725173</v>
      </c>
      <c r="Q72">
        <v>7.2085450346420314</v>
      </c>
      <c r="R72">
        <v>0</v>
      </c>
      <c r="S72">
        <v>2.0496824480369513</v>
      </c>
      <c r="T72">
        <v>11.882217090069283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13.29</v>
      </c>
      <c r="J73">
        <f>BYPL_EOD!AC73+BYPL_EOD!AD73</f>
        <v>7.28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34.64</v>
      </c>
      <c r="O73" s="154">
        <f t="shared" si="7"/>
        <v>-0.34000000000000341</v>
      </c>
      <c r="P73">
        <v>13.15955542725173</v>
      </c>
      <c r="Q73">
        <v>7.2085450346420314</v>
      </c>
      <c r="R73">
        <v>0</v>
      </c>
      <c r="S73">
        <v>2.0496824480369513</v>
      </c>
      <c r="T73">
        <v>11.882217090069283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13.29</v>
      </c>
      <c r="J74">
        <f>BYPL_EOD!AC74+BYPL_EOD!AD74</f>
        <v>7.28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34.64</v>
      </c>
      <c r="O74" s="154">
        <f t="shared" si="7"/>
        <v>-0.34000000000000341</v>
      </c>
      <c r="P74">
        <v>13.15955542725173</v>
      </c>
      <c r="Q74">
        <v>7.2085450346420314</v>
      </c>
      <c r="R74">
        <v>0</v>
      </c>
      <c r="S74">
        <v>2.0496824480369513</v>
      </c>
      <c r="T74">
        <v>11.882217090069283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13.29</v>
      </c>
      <c r="J75">
        <f>BYPL_EOD!AC75+BYPL_EOD!AD75</f>
        <v>7.28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34.64</v>
      </c>
      <c r="O75" s="154">
        <f t="shared" si="7"/>
        <v>-3.9999999999999147E-2</v>
      </c>
      <c r="P75">
        <v>13.274653579676674</v>
      </c>
      <c r="Q75">
        <v>7.2715935334872981</v>
      </c>
      <c r="R75">
        <v>0</v>
      </c>
      <c r="S75">
        <v>2.067609699769053</v>
      </c>
      <c r="T75">
        <v>11.986143187066975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13.29</v>
      </c>
      <c r="J76">
        <f>BYPL_EOD!AC76+BYPL_EOD!AD76</f>
        <v>7.28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34.64</v>
      </c>
      <c r="O76" s="154">
        <f t="shared" si="7"/>
        <v>-3.9999999999999147E-2</v>
      </c>
      <c r="P76">
        <v>13.274653579676674</v>
      </c>
      <c r="Q76">
        <v>7.2715935334872981</v>
      </c>
      <c r="R76">
        <v>0</v>
      </c>
      <c r="S76">
        <v>2.067609699769053</v>
      </c>
      <c r="T76">
        <v>11.986143187066975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5.71</v>
      </c>
      <c r="J77">
        <f>BYPL_EOD!AC77+BYPL_EOD!AD77</f>
        <v>19.260000000000002</v>
      </c>
      <c r="K77">
        <f>MES_EOD!AC77+MES_EOD!AD77</f>
        <v>0</v>
      </c>
      <c r="L77">
        <f>NDMC_EOD!AC77+NDMC_EOD!AD77</f>
        <v>1.48</v>
      </c>
      <c r="M77">
        <f>TPDDL_EOD!AC77+TPDDL_EOD!AD77</f>
        <v>8.56</v>
      </c>
      <c r="N77">
        <f t="shared" si="6"/>
        <v>35.010000000000005</v>
      </c>
      <c r="O77" s="154">
        <f t="shared" si="7"/>
        <v>-0.41000000000000369</v>
      </c>
      <c r="P77">
        <v>5.6431305341331042</v>
      </c>
      <c r="Q77">
        <v>19.034447300771209</v>
      </c>
      <c r="R77">
        <v>0</v>
      </c>
      <c r="S77">
        <v>1.4626678091973719</v>
      </c>
      <c r="T77">
        <v>8.4597543558983137</v>
      </c>
      <c r="U77" s="156">
        <f t="shared" si="8"/>
        <v>34.599999999999994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13.29</v>
      </c>
      <c r="J78">
        <f>BYPL_EOD!AC78+BYPL_EOD!AD78</f>
        <v>7.28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34.64</v>
      </c>
      <c r="O78" s="154">
        <f t="shared" si="7"/>
        <v>-3.9999999999999147E-2</v>
      </c>
      <c r="P78">
        <v>13.274653579676674</v>
      </c>
      <c r="Q78">
        <v>7.2715935334872981</v>
      </c>
      <c r="R78">
        <v>0</v>
      </c>
      <c r="S78">
        <v>2.067609699769053</v>
      </c>
      <c r="T78">
        <v>11.986143187066975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5.71</v>
      </c>
      <c r="J79">
        <f>BYPL_EOD!AC79+BYPL_EOD!AD79</f>
        <v>19.260000000000002</v>
      </c>
      <c r="K79">
        <f>MES_EOD!AC79+MES_EOD!AD79</f>
        <v>0</v>
      </c>
      <c r="L79">
        <f>NDMC_EOD!AC79+NDMC_EOD!AD79</f>
        <v>1.48</v>
      </c>
      <c r="M79">
        <f>TPDDL_EOD!AC79+TPDDL_EOD!AD79</f>
        <v>8.56</v>
      </c>
      <c r="N79">
        <f t="shared" si="6"/>
        <v>35.010000000000005</v>
      </c>
      <c r="O79" s="154">
        <f t="shared" si="7"/>
        <v>-0.41000000000000369</v>
      </c>
      <c r="P79">
        <v>5.6431305341331042</v>
      </c>
      <c r="Q79">
        <v>19.034447300771209</v>
      </c>
      <c r="R79">
        <v>0</v>
      </c>
      <c r="S79">
        <v>1.4626678091973719</v>
      </c>
      <c r="T79">
        <v>8.4597543558983137</v>
      </c>
      <c r="U79" s="156">
        <f t="shared" si="8"/>
        <v>34.599999999999994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5.71</v>
      </c>
      <c r="J80">
        <f>BYPL_EOD!AC80+BYPL_EOD!AD80</f>
        <v>19.260000000000002</v>
      </c>
      <c r="K80">
        <f>MES_EOD!AC80+MES_EOD!AD80</f>
        <v>0</v>
      </c>
      <c r="L80">
        <f>NDMC_EOD!AC80+NDMC_EOD!AD80</f>
        <v>1.48</v>
      </c>
      <c r="M80">
        <f>TPDDL_EOD!AC80+TPDDL_EOD!AD80</f>
        <v>8.56</v>
      </c>
      <c r="N80">
        <f t="shared" si="6"/>
        <v>35.010000000000005</v>
      </c>
      <c r="O80" s="154">
        <f t="shared" si="7"/>
        <v>-0.41000000000000369</v>
      </c>
      <c r="P80">
        <v>5.6431305341331042</v>
      </c>
      <c r="Q80">
        <v>19.034447300771209</v>
      </c>
      <c r="R80">
        <v>0</v>
      </c>
      <c r="S80">
        <v>1.4626678091973719</v>
      </c>
      <c r="T80">
        <v>8.4597543558983137</v>
      </c>
      <c r="U80" s="156">
        <f t="shared" si="8"/>
        <v>34.599999999999994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13.29</v>
      </c>
      <c r="J81">
        <f>BYPL_EOD!AC81+BYPL_EOD!AD81</f>
        <v>7.28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34.64</v>
      </c>
      <c r="O81" s="154">
        <f t="shared" si="7"/>
        <v>-3.9999999999999147E-2</v>
      </c>
      <c r="P81">
        <v>13.274653579676674</v>
      </c>
      <c r="Q81">
        <v>7.2715935334872981</v>
      </c>
      <c r="R81">
        <v>0</v>
      </c>
      <c r="S81">
        <v>2.067609699769053</v>
      </c>
      <c r="T81">
        <v>11.986143187066975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5.71</v>
      </c>
      <c r="J82">
        <f>BYPL_EOD!AC82+BYPL_EOD!AD82</f>
        <v>19.260000000000002</v>
      </c>
      <c r="K82">
        <f>MES_EOD!AC82+MES_EOD!AD82</f>
        <v>0</v>
      </c>
      <c r="L82">
        <f>NDMC_EOD!AC82+NDMC_EOD!AD82</f>
        <v>1.48</v>
      </c>
      <c r="M82">
        <f>TPDDL_EOD!AC82+TPDDL_EOD!AD82</f>
        <v>8.56</v>
      </c>
      <c r="N82">
        <f t="shared" si="6"/>
        <v>35.010000000000005</v>
      </c>
      <c r="O82" s="154">
        <f t="shared" si="7"/>
        <v>-0.41000000000000369</v>
      </c>
      <c r="P82">
        <v>5.6431305341331042</v>
      </c>
      <c r="Q82">
        <v>19.034447300771209</v>
      </c>
      <c r="R82">
        <v>0</v>
      </c>
      <c r="S82">
        <v>1.4626678091973719</v>
      </c>
      <c r="T82">
        <v>8.4597543558983137</v>
      </c>
      <c r="U82" s="156">
        <f t="shared" si="8"/>
        <v>34.599999999999994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5.71</v>
      </c>
      <c r="J83">
        <f>BYPL_EOD!AC83+BYPL_EOD!AD83</f>
        <v>19.260000000000002</v>
      </c>
      <c r="K83">
        <f>MES_EOD!AC83+MES_EOD!AD83</f>
        <v>0</v>
      </c>
      <c r="L83">
        <f>NDMC_EOD!AC83+NDMC_EOD!AD83</f>
        <v>1.48</v>
      </c>
      <c r="M83">
        <f>TPDDL_EOD!AC83+TPDDL_EOD!AD83</f>
        <v>8.56</v>
      </c>
      <c r="N83">
        <f t="shared" si="6"/>
        <v>35.010000000000005</v>
      </c>
      <c r="O83" s="154">
        <f t="shared" si="7"/>
        <v>-0.41000000000000369</v>
      </c>
      <c r="P83">
        <v>5.6431305341331042</v>
      </c>
      <c r="Q83">
        <v>19.034447300771209</v>
      </c>
      <c r="R83">
        <v>0</v>
      </c>
      <c r="S83">
        <v>1.4626678091973719</v>
      </c>
      <c r="T83">
        <v>8.4597543558983137</v>
      </c>
      <c r="U83" s="156">
        <f t="shared" si="8"/>
        <v>34.599999999999994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5.71</v>
      </c>
      <c r="J84">
        <f>BYPL_EOD!AC84+BYPL_EOD!AD84</f>
        <v>19.260000000000002</v>
      </c>
      <c r="K84">
        <f>MES_EOD!AC84+MES_EOD!AD84</f>
        <v>0</v>
      </c>
      <c r="L84">
        <f>NDMC_EOD!AC84+NDMC_EOD!AD84</f>
        <v>1.48</v>
      </c>
      <c r="M84">
        <f>TPDDL_EOD!AC84+TPDDL_EOD!AD84</f>
        <v>8.56</v>
      </c>
      <c r="N84">
        <f t="shared" si="6"/>
        <v>35.010000000000005</v>
      </c>
      <c r="O84" s="154">
        <f t="shared" si="7"/>
        <v>-0.41000000000000369</v>
      </c>
      <c r="P84">
        <v>5.6431305341331042</v>
      </c>
      <c r="Q84">
        <v>19.034447300771209</v>
      </c>
      <c r="R84">
        <v>0</v>
      </c>
      <c r="S84">
        <v>1.4626678091973719</v>
      </c>
      <c r="T84">
        <v>8.4597543558983137</v>
      </c>
      <c r="U84" s="156">
        <f t="shared" si="8"/>
        <v>34.599999999999994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13.29</v>
      </c>
      <c r="J85">
        <f>BYPL_EOD!AC85+BYPL_EOD!AD85</f>
        <v>7.28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34.64</v>
      </c>
      <c r="O85" s="154">
        <f t="shared" si="7"/>
        <v>-3.9999999999999147E-2</v>
      </c>
      <c r="P85">
        <v>13.274653579676674</v>
      </c>
      <c r="Q85">
        <v>7.2715935334872981</v>
      </c>
      <c r="R85">
        <v>0</v>
      </c>
      <c r="S85">
        <v>2.067609699769053</v>
      </c>
      <c r="T85">
        <v>11.986143187066975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13.29</v>
      </c>
      <c r="J86">
        <f>BYPL_EOD!AC86+BYPL_EOD!AD86</f>
        <v>7.28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34.64</v>
      </c>
      <c r="O86" s="154">
        <f t="shared" si="7"/>
        <v>-3.9999999999999147E-2</v>
      </c>
      <c r="P86">
        <v>13.274653579676674</v>
      </c>
      <c r="Q86">
        <v>7.2715935334872981</v>
      </c>
      <c r="R86">
        <v>0</v>
      </c>
      <c r="S86">
        <v>2.067609699769053</v>
      </c>
      <c r="T86">
        <v>11.986143187066975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13.29</v>
      </c>
      <c r="J87">
        <f>BYPL_EOD!AC87+BYPL_EOD!AD87</f>
        <v>7.28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34.64</v>
      </c>
      <c r="O87" s="154">
        <f t="shared" si="7"/>
        <v>-3.9999999999999147E-2</v>
      </c>
      <c r="P87">
        <v>13.274653579676674</v>
      </c>
      <c r="Q87">
        <v>7.2715935334872981</v>
      </c>
      <c r="R87">
        <v>0</v>
      </c>
      <c r="S87">
        <v>2.067609699769053</v>
      </c>
      <c r="T87">
        <v>11.986143187066975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13.29</v>
      </c>
      <c r="J88">
        <f>BYPL_EOD!AC88+BYPL_EOD!AD88</f>
        <v>7.28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34.64</v>
      </c>
      <c r="O88" s="154">
        <f t="shared" si="7"/>
        <v>-3.9999999999999147E-2</v>
      </c>
      <c r="P88">
        <v>13.274653579676674</v>
      </c>
      <c r="Q88">
        <v>7.2715935334872981</v>
      </c>
      <c r="R88">
        <v>0</v>
      </c>
      <c r="S88">
        <v>2.067609699769053</v>
      </c>
      <c r="T88">
        <v>11.986143187066975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13.29</v>
      </c>
      <c r="J89">
        <f>BYPL_EOD!AC89+BYPL_EOD!AD89</f>
        <v>7.28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34.64</v>
      </c>
      <c r="O89" s="154">
        <f t="shared" si="7"/>
        <v>-3.9999999999999147E-2</v>
      </c>
      <c r="P89">
        <v>13.274653579676674</v>
      </c>
      <c r="Q89">
        <v>7.2715935334872981</v>
      </c>
      <c r="R89">
        <v>0</v>
      </c>
      <c r="S89">
        <v>2.067609699769053</v>
      </c>
      <c r="T89">
        <v>11.986143187066975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13.29</v>
      </c>
      <c r="J90">
        <f>BYPL_EOD!AC90+BYPL_EOD!AD90</f>
        <v>7.28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34.64</v>
      </c>
      <c r="O90" s="154">
        <f t="shared" si="7"/>
        <v>-3.9999999999999147E-2</v>
      </c>
      <c r="P90">
        <v>13.274653579676674</v>
      </c>
      <c r="Q90">
        <v>7.2715935334872981</v>
      </c>
      <c r="R90">
        <v>0</v>
      </c>
      <c r="S90">
        <v>2.067609699769053</v>
      </c>
      <c r="T90">
        <v>11.986143187066975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13.29</v>
      </c>
      <c r="J91">
        <f>BYPL_EOD!AC91+BYPL_EOD!AD91</f>
        <v>7.28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34.64</v>
      </c>
      <c r="O91" s="154">
        <f t="shared" si="7"/>
        <v>-3.9999999999999147E-2</v>
      </c>
      <c r="P91">
        <v>13.274653579676674</v>
      </c>
      <c r="Q91">
        <v>7.2715935334872981</v>
      </c>
      <c r="R91">
        <v>0</v>
      </c>
      <c r="S91">
        <v>2.067609699769053</v>
      </c>
      <c r="T91">
        <v>11.986143187066975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13.29</v>
      </c>
      <c r="J92">
        <f>BYPL_EOD!AC92+BYPL_EOD!AD92</f>
        <v>7.28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34.64</v>
      </c>
      <c r="O92" s="154">
        <f t="shared" si="7"/>
        <v>-3.9999999999999147E-2</v>
      </c>
      <c r="P92">
        <v>13.274653579676674</v>
      </c>
      <c r="Q92">
        <v>7.2715935334872981</v>
      </c>
      <c r="R92">
        <v>0</v>
      </c>
      <c r="S92">
        <v>2.067609699769053</v>
      </c>
      <c r="T92">
        <v>11.986143187066975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13.29</v>
      </c>
      <c r="J93">
        <f>BYPL_EOD!AC93+BYPL_EOD!AD93</f>
        <v>7.28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34.64</v>
      </c>
      <c r="O93" s="154">
        <f t="shared" si="7"/>
        <v>-3.9999999999999147E-2</v>
      </c>
      <c r="P93">
        <v>13.274653579676674</v>
      </c>
      <c r="Q93">
        <v>7.2715935334872981</v>
      </c>
      <c r="R93">
        <v>0</v>
      </c>
      <c r="S93">
        <v>2.067609699769053</v>
      </c>
      <c r="T93">
        <v>11.986143187066975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13.29</v>
      </c>
      <c r="J94">
        <f>BYPL_EOD!AC94+BYPL_EOD!AD94</f>
        <v>7.28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34.64</v>
      </c>
      <c r="O94" s="154">
        <f t="shared" si="7"/>
        <v>-3.9999999999999147E-2</v>
      </c>
      <c r="P94">
        <v>13.274653579676674</v>
      </c>
      <c r="Q94">
        <v>7.2715935334872981</v>
      </c>
      <c r="R94">
        <v>0</v>
      </c>
      <c r="S94">
        <v>2.067609699769053</v>
      </c>
      <c r="T94">
        <v>11.986143187066975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13.93</v>
      </c>
      <c r="J95">
        <f>BYPL_EOD!AC95+BYPL_EOD!AD95</f>
        <v>7.63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35.629999999999995</v>
      </c>
      <c r="O95" s="154">
        <f t="shared" si="7"/>
        <v>-2.9999999999994031E-2</v>
      </c>
      <c r="P95">
        <v>13.918271119842831</v>
      </c>
      <c r="Q95">
        <v>7.6235756385068774</v>
      </c>
      <c r="R95">
        <v>0</v>
      </c>
      <c r="S95">
        <v>2.0682570867246706</v>
      </c>
      <c r="T95">
        <v>11.989896154925626</v>
      </c>
      <c r="U95" s="156">
        <f t="shared" si="8"/>
        <v>35.600000000000009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13.93</v>
      </c>
      <c r="J96">
        <f>BYPL_EOD!AC96+BYPL_EOD!AD96</f>
        <v>7.63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35.629999999999995</v>
      </c>
      <c r="O96" s="154">
        <f t="shared" si="7"/>
        <v>-2.9999999999994031E-2</v>
      </c>
      <c r="P96">
        <v>13.918271119842831</v>
      </c>
      <c r="Q96">
        <v>7.6235756385068774</v>
      </c>
      <c r="R96">
        <v>0</v>
      </c>
      <c r="S96">
        <v>2.0682570867246706</v>
      </c>
      <c r="T96">
        <v>11.989896154925626</v>
      </c>
      <c r="U96" s="156">
        <f t="shared" si="8"/>
        <v>35.600000000000009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13.93</v>
      </c>
      <c r="J97">
        <f>BYPL_EOD!AC97+BYPL_EOD!AD97</f>
        <v>7.63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35.629999999999995</v>
      </c>
      <c r="O97" s="154">
        <f t="shared" si="7"/>
        <v>-2.9999999999994031E-2</v>
      </c>
      <c r="P97">
        <v>13.918271119842831</v>
      </c>
      <c r="Q97">
        <v>7.6235756385068774</v>
      </c>
      <c r="R97">
        <v>0</v>
      </c>
      <c r="S97">
        <v>2.0682570867246706</v>
      </c>
      <c r="T97">
        <v>11.989896154925626</v>
      </c>
      <c r="U97" s="156">
        <f t="shared" si="8"/>
        <v>35.600000000000009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13.93</v>
      </c>
      <c r="J98">
        <f>BYPL_EOD!AC98+BYPL_EOD!AD98</f>
        <v>7.63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35.629999999999995</v>
      </c>
      <c r="O98" s="154">
        <f t="shared" si="7"/>
        <v>-2.9999999999994031E-2</v>
      </c>
      <c r="P98">
        <v>13.918271119842831</v>
      </c>
      <c r="Q98">
        <v>7.6235756385068774</v>
      </c>
      <c r="R98">
        <v>0</v>
      </c>
      <c r="S98">
        <v>2.0682570867246706</v>
      </c>
      <c r="T98">
        <v>11.989896154925626</v>
      </c>
      <c r="U98" s="156">
        <f t="shared" si="8"/>
        <v>35.600000000000009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0.82469999999999966</v>
      </c>
      <c r="E99" s="156">
        <f t="shared" si="12"/>
        <v>0</v>
      </c>
      <c r="F99" s="156">
        <f t="shared" si="12"/>
        <v>2.016</v>
      </c>
      <c r="G99" s="156">
        <f t="shared" si="12"/>
        <v>0.82469999999999966</v>
      </c>
      <c r="H99" s="156"/>
      <c r="I99" s="156">
        <f t="shared" si="12"/>
        <v>0.28501250000000011</v>
      </c>
      <c r="J99" s="156">
        <f t="shared" si="12"/>
        <v>0.22226749999999976</v>
      </c>
      <c r="K99" s="156">
        <f t="shared" si="12"/>
        <v>0</v>
      </c>
      <c r="L99" s="156">
        <f t="shared" si="12"/>
        <v>4.7497499999999887E-2</v>
      </c>
      <c r="M99" s="156">
        <f t="shared" si="12"/>
        <v>0.2752699999999999</v>
      </c>
      <c r="N99" s="156">
        <f t="shared" si="12"/>
        <v>0.83004750000000049</v>
      </c>
      <c r="O99" s="156">
        <f t="shared" si="12"/>
        <v>-5.3474999999999929E-3</v>
      </c>
      <c r="P99" s="156">
        <f t="shared" si="12"/>
        <v>0.28337933384928299</v>
      </c>
      <c r="Q99" s="156">
        <f t="shared" si="12"/>
        <v>0.22057101388206504</v>
      </c>
      <c r="R99" s="156">
        <f t="shared" si="12"/>
        <v>0</v>
      </c>
      <c r="S99" s="156">
        <f t="shared" si="12"/>
        <v>4.7200484338271453E-2</v>
      </c>
      <c r="T99" s="156">
        <f t="shared" si="12"/>
        <v>0.27354916793038025</v>
      </c>
      <c r="U99" s="156">
        <f t="shared" si="12"/>
        <v>0.82469999999999966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44812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49.99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49.99</v>
      </c>
    </row>
    <row r="4" spans="1:7">
      <c r="A4" s="8" t="s">
        <v>46</v>
      </c>
      <c r="B4" s="8">
        <v>49.97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49.97</v>
      </c>
    </row>
    <row r="5" spans="1:7">
      <c r="A5" s="8" t="s">
        <v>47</v>
      </c>
      <c r="B5" s="8">
        <v>49.96</v>
      </c>
      <c r="C5" s="8">
        <f t="shared" si="0"/>
        <v>1</v>
      </c>
      <c r="D5" s="8">
        <f t="shared" si="1"/>
        <v>0</v>
      </c>
      <c r="F5" s="8">
        <f t="shared" si="2"/>
        <v>49.96</v>
      </c>
    </row>
    <row r="6" spans="1:7">
      <c r="A6" s="8" t="s">
        <v>48</v>
      </c>
      <c r="B6" s="8">
        <v>49.95</v>
      </c>
      <c r="C6" s="8">
        <f t="shared" si="0"/>
        <v>1</v>
      </c>
      <c r="D6" s="8">
        <f t="shared" si="1"/>
        <v>0</v>
      </c>
      <c r="F6" s="8">
        <f t="shared" si="2"/>
        <v>49.95</v>
      </c>
    </row>
    <row r="7" spans="1:7">
      <c r="A7" s="8" t="s">
        <v>49</v>
      </c>
      <c r="B7" s="8">
        <v>49.96</v>
      </c>
      <c r="C7" s="8">
        <f t="shared" si="0"/>
        <v>1</v>
      </c>
      <c r="D7" s="8">
        <f t="shared" si="1"/>
        <v>0</v>
      </c>
      <c r="F7" s="8">
        <f t="shared" si="2"/>
        <v>49.96</v>
      </c>
    </row>
    <row r="8" spans="1:7">
      <c r="A8" s="8" t="s">
        <v>50</v>
      </c>
      <c r="B8" s="8">
        <v>49.99</v>
      </c>
      <c r="C8" s="8">
        <f t="shared" si="0"/>
        <v>1</v>
      </c>
      <c r="D8" s="8">
        <f t="shared" si="1"/>
        <v>0</v>
      </c>
      <c r="F8" s="8">
        <f t="shared" si="2"/>
        <v>49.99</v>
      </c>
    </row>
    <row r="9" spans="1:7">
      <c r="A9" s="8" t="s">
        <v>51</v>
      </c>
      <c r="B9" s="8">
        <v>49.89</v>
      </c>
      <c r="C9" s="8">
        <f t="shared" si="0"/>
        <v>1</v>
      </c>
      <c r="D9" s="8">
        <f t="shared" si="1"/>
        <v>0</v>
      </c>
      <c r="F9" s="8">
        <f t="shared" si="2"/>
        <v>49.89</v>
      </c>
    </row>
    <row r="10" spans="1:7">
      <c r="A10" s="8" t="s">
        <v>52</v>
      </c>
      <c r="B10" s="8">
        <v>49.97</v>
      </c>
      <c r="C10" s="8">
        <f t="shared" si="0"/>
        <v>1</v>
      </c>
      <c r="D10" s="8">
        <f t="shared" si="1"/>
        <v>0</v>
      </c>
      <c r="F10" s="8">
        <f t="shared" si="2"/>
        <v>49.97</v>
      </c>
    </row>
    <row r="11" spans="1:7">
      <c r="A11" s="8" t="s">
        <v>53</v>
      </c>
      <c r="B11" s="8">
        <v>49.92</v>
      </c>
      <c r="C11" s="8">
        <f t="shared" si="0"/>
        <v>1</v>
      </c>
      <c r="D11" s="8">
        <f t="shared" si="1"/>
        <v>0</v>
      </c>
      <c r="F11" s="8">
        <f t="shared" si="2"/>
        <v>49.92</v>
      </c>
    </row>
    <row r="12" spans="1:7">
      <c r="A12" s="8" t="s">
        <v>54</v>
      </c>
      <c r="B12" s="8">
        <v>49.98</v>
      </c>
      <c r="C12" s="8">
        <f t="shared" si="0"/>
        <v>1</v>
      </c>
      <c r="D12" s="8">
        <f t="shared" si="1"/>
        <v>0</v>
      </c>
      <c r="F12" s="8">
        <f t="shared" si="2"/>
        <v>49.98</v>
      </c>
    </row>
    <row r="13" spans="1:7">
      <c r="A13" s="8" t="s">
        <v>55</v>
      </c>
      <c r="B13" s="8">
        <v>49.96</v>
      </c>
      <c r="C13" s="8">
        <f t="shared" si="0"/>
        <v>1</v>
      </c>
      <c r="D13" s="8">
        <f t="shared" si="1"/>
        <v>0</v>
      </c>
      <c r="F13" s="8">
        <f t="shared" si="2"/>
        <v>49.96</v>
      </c>
    </row>
    <row r="14" spans="1:7">
      <c r="A14" s="8" t="s">
        <v>56</v>
      </c>
      <c r="B14" s="8">
        <v>49.98</v>
      </c>
      <c r="C14" s="8">
        <f t="shared" si="0"/>
        <v>1</v>
      </c>
      <c r="D14" s="8">
        <f t="shared" si="1"/>
        <v>0</v>
      </c>
      <c r="F14" s="8">
        <f t="shared" si="2"/>
        <v>49.98</v>
      </c>
    </row>
    <row r="15" spans="1:7">
      <c r="A15" s="8" t="s">
        <v>57</v>
      </c>
      <c r="B15" s="8">
        <v>49.97</v>
      </c>
      <c r="C15" s="8">
        <f t="shared" si="0"/>
        <v>1</v>
      </c>
      <c r="D15" s="8">
        <f t="shared" si="1"/>
        <v>0</v>
      </c>
      <c r="F15" s="8">
        <f t="shared" si="2"/>
        <v>49.97</v>
      </c>
    </row>
    <row r="16" spans="1:7">
      <c r="A16" s="8" t="s">
        <v>58</v>
      </c>
      <c r="B16" s="8">
        <v>49.88</v>
      </c>
      <c r="C16" s="8">
        <f t="shared" si="0"/>
        <v>1</v>
      </c>
      <c r="D16" s="8">
        <f t="shared" si="1"/>
        <v>0</v>
      </c>
      <c r="F16" s="8">
        <f t="shared" si="2"/>
        <v>49.88</v>
      </c>
    </row>
    <row r="17" spans="1:6">
      <c r="A17" s="8" t="s">
        <v>59</v>
      </c>
      <c r="B17" s="8">
        <v>49.97</v>
      </c>
      <c r="C17" s="8">
        <f t="shared" si="0"/>
        <v>1</v>
      </c>
      <c r="D17" s="8">
        <f t="shared" si="1"/>
        <v>0</v>
      </c>
      <c r="F17" s="8">
        <f t="shared" si="2"/>
        <v>49.97</v>
      </c>
    </row>
    <row r="18" spans="1:6">
      <c r="A18" s="8" t="s">
        <v>60</v>
      </c>
      <c r="B18" s="8">
        <v>50.01</v>
      </c>
      <c r="C18" s="8">
        <f t="shared" si="0"/>
        <v>1</v>
      </c>
      <c r="D18" s="8">
        <f t="shared" si="1"/>
        <v>0</v>
      </c>
      <c r="F18" s="8">
        <f t="shared" si="2"/>
        <v>50.01</v>
      </c>
    </row>
    <row r="19" spans="1:6">
      <c r="A19" s="8" t="s">
        <v>61</v>
      </c>
      <c r="B19" s="8">
        <v>50.02</v>
      </c>
      <c r="C19" s="8">
        <f t="shared" si="0"/>
        <v>1</v>
      </c>
      <c r="D19" s="8">
        <f t="shared" si="1"/>
        <v>0</v>
      </c>
      <c r="F19" s="8">
        <f t="shared" si="2"/>
        <v>50.02</v>
      </c>
    </row>
    <row r="20" spans="1:6">
      <c r="A20" s="8" t="s">
        <v>62</v>
      </c>
      <c r="B20" s="8">
        <v>50.01</v>
      </c>
      <c r="C20" s="8">
        <f t="shared" si="0"/>
        <v>1</v>
      </c>
      <c r="D20" s="8">
        <f t="shared" si="1"/>
        <v>0</v>
      </c>
      <c r="F20" s="8">
        <f t="shared" si="2"/>
        <v>50.01</v>
      </c>
    </row>
    <row r="21" spans="1:6">
      <c r="A21" s="8" t="s">
        <v>63</v>
      </c>
      <c r="B21" s="8">
        <v>50.01</v>
      </c>
      <c r="C21" s="8">
        <f t="shared" si="0"/>
        <v>1</v>
      </c>
      <c r="D21" s="8">
        <f t="shared" si="1"/>
        <v>0</v>
      </c>
      <c r="F21" s="8">
        <f t="shared" si="2"/>
        <v>50.01</v>
      </c>
    </row>
    <row r="22" spans="1:6">
      <c r="A22" s="8" t="s">
        <v>64</v>
      </c>
      <c r="B22" s="8">
        <v>50.02</v>
      </c>
      <c r="C22" s="8">
        <f t="shared" si="0"/>
        <v>1</v>
      </c>
      <c r="D22" s="8">
        <f t="shared" si="1"/>
        <v>0</v>
      </c>
      <c r="F22" s="8">
        <f t="shared" si="2"/>
        <v>50.02</v>
      </c>
    </row>
    <row r="23" spans="1:6">
      <c r="A23" s="8" t="s">
        <v>65</v>
      </c>
      <c r="B23" s="8">
        <v>50.03</v>
      </c>
      <c r="C23" s="8">
        <f t="shared" si="0"/>
        <v>1</v>
      </c>
      <c r="D23" s="8">
        <f t="shared" si="1"/>
        <v>0</v>
      </c>
      <c r="F23" s="8">
        <f t="shared" si="2"/>
        <v>50.03</v>
      </c>
    </row>
    <row r="24" spans="1:6">
      <c r="A24" s="8" t="s">
        <v>66</v>
      </c>
      <c r="B24" s="8">
        <v>49.99</v>
      </c>
      <c r="C24" s="8">
        <f t="shared" si="0"/>
        <v>1</v>
      </c>
      <c r="D24" s="8">
        <f t="shared" si="1"/>
        <v>0</v>
      </c>
      <c r="F24" s="8">
        <f t="shared" si="2"/>
        <v>49.99</v>
      </c>
    </row>
    <row r="25" spans="1:6">
      <c r="A25" s="8" t="s">
        <v>67</v>
      </c>
      <c r="B25" s="8">
        <v>50</v>
      </c>
      <c r="C25" s="8">
        <f t="shared" si="0"/>
        <v>1</v>
      </c>
      <c r="D25" s="8">
        <f t="shared" si="1"/>
        <v>0</v>
      </c>
      <c r="F25" s="8">
        <f t="shared" si="2"/>
        <v>50</v>
      </c>
    </row>
    <row r="26" spans="1:6">
      <c r="A26" s="8" t="s">
        <v>68</v>
      </c>
      <c r="B26" s="8">
        <v>50</v>
      </c>
      <c r="C26" s="8">
        <f t="shared" si="0"/>
        <v>1</v>
      </c>
      <c r="D26" s="8">
        <f t="shared" si="1"/>
        <v>0</v>
      </c>
      <c r="F26" s="8">
        <f t="shared" si="2"/>
        <v>50</v>
      </c>
    </row>
    <row r="27" spans="1:6">
      <c r="A27" s="8" t="s">
        <v>69</v>
      </c>
      <c r="B27" s="8">
        <v>50</v>
      </c>
      <c r="C27" s="8">
        <f t="shared" si="0"/>
        <v>1</v>
      </c>
      <c r="D27" s="8">
        <f t="shared" si="1"/>
        <v>0</v>
      </c>
      <c r="F27" s="8">
        <f t="shared" si="2"/>
        <v>50</v>
      </c>
    </row>
    <row r="28" spans="1:6">
      <c r="A28" s="8" t="s">
        <v>70</v>
      </c>
      <c r="B28" s="8">
        <v>49.99</v>
      </c>
      <c r="C28" s="8">
        <f t="shared" si="0"/>
        <v>1</v>
      </c>
      <c r="D28" s="8">
        <f t="shared" si="1"/>
        <v>0</v>
      </c>
      <c r="F28" s="8">
        <f t="shared" si="2"/>
        <v>49.99</v>
      </c>
    </row>
    <row r="29" spans="1:6">
      <c r="A29" s="8" t="s">
        <v>71</v>
      </c>
      <c r="B29" s="8">
        <v>50.01</v>
      </c>
      <c r="C29" s="8">
        <f t="shared" si="0"/>
        <v>1</v>
      </c>
      <c r="D29" s="8">
        <f t="shared" si="1"/>
        <v>0</v>
      </c>
      <c r="F29" s="8">
        <f t="shared" si="2"/>
        <v>50.01</v>
      </c>
    </row>
    <row r="30" spans="1:6">
      <c r="A30" s="8" t="s">
        <v>72</v>
      </c>
      <c r="B30" s="8">
        <v>49.99</v>
      </c>
      <c r="C30" s="8">
        <f t="shared" si="0"/>
        <v>1</v>
      </c>
      <c r="D30" s="8">
        <f t="shared" si="1"/>
        <v>0</v>
      </c>
      <c r="F30" s="8">
        <f t="shared" si="2"/>
        <v>49.99</v>
      </c>
    </row>
    <row r="31" spans="1:6">
      <c r="A31" s="8" t="s">
        <v>73</v>
      </c>
      <c r="B31" s="8">
        <v>50.01</v>
      </c>
      <c r="C31" s="8">
        <f t="shared" si="0"/>
        <v>1</v>
      </c>
      <c r="D31" s="8">
        <f t="shared" si="1"/>
        <v>0</v>
      </c>
      <c r="F31" s="8">
        <f t="shared" si="2"/>
        <v>50.01</v>
      </c>
    </row>
    <row r="32" spans="1:6">
      <c r="A32" s="8" t="s">
        <v>74</v>
      </c>
      <c r="B32" s="8">
        <v>50.02</v>
      </c>
      <c r="C32" s="8">
        <f t="shared" si="0"/>
        <v>1</v>
      </c>
      <c r="D32" s="8">
        <f t="shared" si="1"/>
        <v>0</v>
      </c>
      <c r="F32" s="8">
        <f t="shared" si="2"/>
        <v>50.02</v>
      </c>
    </row>
    <row r="33" spans="1:6">
      <c r="A33" s="8" t="s">
        <v>75</v>
      </c>
      <c r="B33" s="8">
        <v>50.02</v>
      </c>
      <c r="C33" s="8">
        <f t="shared" si="0"/>
        <v>1</v>
      </c>
      <c r="D33" s="8">
        <f t="shared" si="1"/>
        <v>0</v>
      </c>
      <c r="F33" s="8">
        <f t="shared" si="2"/>
        <v>50.02</v>
      </c>
    </row>
    <row r="34" spans="1:6">
      <c r="A34" s="8" t="s">
        <v>76</v>
      </c>
      <c r="B34" s="8">
        <v>50.01</v>
      </c>
      <c r="C34" s="8">
        <f t="shared" si="0"/>
        <v>1</v>
      </c>
      <c r="D34" s="8">
        <f t="shared" si="1"/>
        <v>0</v>
      </c>
      <c r="F34" s="8">
        <f t="shared" si="2"/>
        <v>50.01</v>
      </c>
    </row>
    <row r="35" spans="1:6">
      <c r="A35" s="8" t="s">
        <v>77</v>
      </c>
      <c r="B35" s="8">
        <v>50.01</v>
      </c>
      <c r="C35" s="8">
        <f t="shared" si="0"/>
        <v>1</v>
      </c>
      <c r="D35" s="8">
        <f t="shared" si="1"/>
        <v>0</v>
      </c>
      <c r="F35" s="8">
        <f t="shared" si="2"/>
        <v>50.01</v>
      </c>
    </row>
    <row r="36" spans="1:6">
      <c r="A36" s="8" t="s">
        <v>78</v>
      </c>
      <c r="B36" s="8">
        <v>50.02</v>
      </c>
      <c r="C36" s="8">
        <f t="shared" si="0"/>
        <v>1</v>
      </c>
      <c r="D36" s="8">
        <f t="shared" si="1"/>
        <v>0</v>
      </c>
      <c r="F36" s="8">
        <f t="shared" si="2"/>
        <v>50.02</v>
      </c>
    </row>
    <row r="37" spans="1:6">
      <c r="A37" s="8" t="s">
        <v>79</v>
      </c>
      <c r="B37" s="8">
        <v>49.98</v>
      </c>
      <c r="C37" s="8">
        <f t="shared" si="0"/>
        <v>1</v>
      </c>
      <c r="D37" s="8">
        <f t="shared" si="1"/>
        <v>0</v>
      </c>
      <c r="F37" s="8">
        <f t="shared" si="2"/>
        <v>49.98</v>
      </c>
    </row>
    <row r="38" spans="1:6">
      <c r="A38" s="8" t="s">
        <v>80</v>
      </c>
      <c r="B38" s="8">
        <v>49.98</v>
      </c>
      <c r="C38" s="8">
        <f t="shared" si="0"/>
        <v>1</v>
      </c>
      <c r="D38" s="8">
        <f t="shared" si="1"/>
        <v>0</v>
      </c>
      <c r="F38" s="8">
        <f t="shared" si="2"/>
        <v>49.98</v>
      </c>
    </row>
    <row r="39" spans="1:6">
      <c r="A39" s="8" t="s">
        <v>81</v>
      </c>
      <c r="B39" s="8">
        <v>49.91</v>
      </c>
      <c r="C39" s="8">
        <f t="shared" si="0"/>
        <v>1</v>
      </c>
      <c r="D39" s="8">
        <f t="shared" si="1"/>
        <v>0</v>
      </c>
      <c r="F39" s="8">
        <f t="shared" si="2"/>
        <v>49.91</v>
      </c>
    </row>
    <row r="40" spans="1:6">
      <c r="A40" s="8" t="s">
        <v>82</v>
      </c>
      <c r="B40" s="8">
        <v>49.92</v>
      </c>
      <c r="C40" s="8">
        <f t="shared" si="0"/>
        <v>1</v>
      </c>
      <c r="D40" s="8">
        <f t="shared" si="1"/>
        <v>0</v>
      </c>
      <c r="F40" s="8">
        <f t="shared" si="2"/>
        <v>49.92</v>
      </c>
    </row>
    <row r="41" spans="1:6">
      <c r="A41" s="8" t="s">
        <v>83</v>
      </c>
      <c r="B41" s="8">
        <v>49.99</v>
      </c>
      <c r="C41" s="8">
        <f t="shared" si="0"/>
        <v>1</v>
      </c>
      <c r="D41" s="8">
        <f t="shared" si="1"/>
        <v>0</v>
      </c>
      <c r="F41" s="8">
        <f t="shared" si="2"/>
        <v>49.99</v>
      </c>
    </row>
    <row r="42" spans="1:6">
      <c r="A42" s="8" t="s">
        <v>84</v>
      </c>
      <c r="B42" s="8">
        <v>49.99</v>
      </c>
      <c r="C42" s="8">
        <f t="shared" si="0"/>
        <v>1</v>
      </c>
      <c r="D42" s="8">
        <f t="shared" si="1"/>
        <v>0</v>
      </c>
      <c r="F42" s="8">
        <f t="shared" si="2"/>
        <v>49.99</v>
      </c>
    </row>
    <row r="43" spans="1:6">
      <c r="A43" s="8" t="s">
        <v>85</v>
      </c>
      <c r="B43" s="8">
        <v>50.02</v>
      </c>
      <c r="C43" s="8">
        <f t="shared" si="0"/>
        <v>1</v>
      </c>
      <c r="D43" s="8">
        <f t="shared" si="1"/>
        <v>0</v>
      </c>
      <c r="F43" s="8">
        <f t="shared" si="2"/>
        <v>50.02</v>
      </c>
    </row>
    <row r="44" spans="1:6">
      <c r="A44" s="8" t="s">
        <v>86</v>
      </c>
      <c r="B44" s="8">
        <v>50</v>
      </c>
      <c r="C44" s="8">
        <f t="shared" si="0"/>
        <v>1</v>
      </c>
      <c r="D44" s="8">
        <f t="shared" si="1"/>
        <v>0</v>
      </c>
      <c r="F44" s="8">
        <f t="shared" si="2"/>
        <v>50</v>
      </c>
    </row>
    <row r="45" spans="1:6">
      <c r="A45" s="8" t="s">
        <v>87</v>
      </c>
      <c r="B45" s="8">
        <v>50.01</v>
      </c>
      <c r="C45" s="8">
        <f t="shared" si="0"/>
        <v>1</v>
      </c>
      <c r="D45" s="8">
        <f t="shared" si="1"/>
        <v>0</v>
      </c>
      <c r="F45" s="8">
        <f t="shared" si="2"/>
        <v>50.01</v>
      </c>
    </row>
    <row r="46" spans="1:6">
      <c r="A46" s="8" t="s">
        <v>88</v>
      </c>
      <c r="B46" s="8">
        <v>50.01</v>
      </c>
      <c r="C46" s="8">
        <f t="shared" si="0"/>
        <v>1</v>
      </c>
      <c r="D46" s="8">
        <f t="shared" si="1"/>
        <v>0</v>
      </c>
      <c r="F46" s="8">
        <f t="shared" si="2"/>
        <v>50.01</v>
      </c>
    </row>
    <row r="47" spans="1:6">
      <c r="A47" s="8" t="s">
        <v>89</v>
      </c>
      <c r="B47" s="8">
        <v>50</v>
      </c>
      <c r="C47" s="8">
        <f t="shared" si="0"/>
        <v>1</v>
      </c>
      <c r="D47" s="8">
        <f t="shared" si="1"/>
        <v>0</v>
      </c>
      <c r="F47" s="8">
        <f t="shared" si="2"/>
        <v>50</v>
      </c>
    </row>
    <row r="48" spans="1:6">
      <c r="A48" s="8" t="s">
        <v>90</v>
      </c>
      <c r="B48" s="8">
        <v>49.99</v>
      </c>
      <c r="C48" s="8">
        <f t="shared" si="0"/>
        <v>1</v>
      </c>
      <c r="D48" s="8">
        <f t="shared" si="1"/>
        <v>0</v>
      </c>
      <c r="F48" s="8">
        <f t="shared" si="2"/>
        <v>49.99</v>
      </c>
    </row>
    <row r="49" spans="1:6">
      <c r="A49" s="8" t="s">
        <v>91</v>
      </c>
      <c r="B49" s="8">
        <v>49.97</v>
      </c>
      <c r="C49" s="8">
        <f t="shared" si="0"/>
        <v>1</v>
      </c>
      <c r="D49" s="8">
        <f t="shared" si="1"/>
        <v>0</v>
      </c>
      <c r="F49" s="8">
        <f t="shared" si="2"/>
        <v>49.97</v>
      </c>
    </row>
    <row r="50" spans="1:6">
      <c r="A50" s="8" t="s">
        <v>92</v>
      </c>
      <c r="B50" s="8">
        <v>50</v>
      </c>
      <c r="C50" s="8">
        <f t="shared" si="0"/>
        <v>1</v>
      </c>
      <c r="D50" s="8">
        <f t="shared" si="1"/>
        <v>0</v>
      </c>
      <c r="F50" s="8">
        <f t="shared" si="2"/>
        <v>50</v>
      </c>
    </row>
    <row r="51" spans="1:6">
      <c r="A51" s="8" t="s">
        <v>93</v>
      </c>
      <c r="B51" s="8">
        <v>49.99</v>
      </c>
      <c r="C51" s="8">
        <f t="shared" si="0"/>
        <v>1</v>
      </c>
      <c r="D51" s="8">
        <f t="shared" si="1"/>
        <v>0</v>
      </c>
      <c r="F51" s="8">
        <f t="shared" si="2"/>
        <v>49.99</v>
      </c>
    </row>
    <row r="52" spans="1:6">
      <c r="A52" s="8" t="s">
        <v>94</v>
      </c>
      <c r="B52" s="8">
        <v>49.99</v>
      </c>
      <c r="C52" s="8">
        <f t="shared" si="0"/>
        <v>1</v>
      </c>
      <c r="D52" s="8">
        <f t="shared" si="1"/>
        <v>0</v>
      </c>
      <c r="F52" s="8">
        <f t="shared" si="2"/>
        <v>49.99</v>
      </c>
    </row>
    <row r="53" spans="1:6">
      <c r="A53" s="8" t="s">
        <v>95</v>
      </c>
      <c r="B53" s="8">
        <v>50</v>
      </c>
      <c r="C53" s="8">
        <f t="shared" si="0"/>
        <v>1</v>
      </c>
      <c r="D53" s="8">
        <f t="shared" si="1"/>
        <v>0</v>
      </c>
      <c r="F53" s="8">
        <f t="shared" si="2"/>
        <v>50</v>
      </c>
    </row>
    <row r="54" spans="1:6">
      <c r="A54" s="8" t="s">
        <v>96</v>
      </c>
      <c r="B54" s="8">
        <v>49.98</v>
      </c>
      <c r="C54" s="8">
        <f t="shared" si="0"/>
        <v>1</v>
      </c>
      <c r="D54" s="8">
        <f t="shared" si="1"/>
        <v>0</v>
      </c>
      <c r="F54" s="8">
        <f t="shared" si="2"/>
        <v>49.98</v>
      </c>
    </row>
    <row r="55" spans="1:6">
      <c r="A55" s="8" t="s">
        <v>97</v>
      </c>
      <c r="B55" s="8">
        <v>50</v>
      </c>
      <c r="C55" s="8">
        <f t="shared" si="0"/>
        <v>1</v>
      </c>
      <c r="D55" s="8">
        <f t="shared" si="1"/>
        <v>0</v>
      </c>
      <c r="F55" s="8">
        <f t="shared" si="2"/>
        <v>50</v>
      </c>
    </row>
    <row r="56" spans="1:6">
      <c r="A56" s="8" t="s">
        <v>98</v>
      </c>
      <c r="B56" s="8">
        <v>50.01</v>
      </c>
      <c r="C56" s="8">
        <f t="shared" si="0"/>
        <v>1</v>
      </c>
      <c r="D56" s="8">
        <f t="shared" si="1"/>
        <v>0</v>
      </c>
      <c r="F56" s="8">
        <f t="shared" si="2"/>
        <v>50.01</v>
      </c>
    </row>
    <row r="57" spans="1:6">
      <c r="A57" s="8" t="s">
        <v>99</v>
      </c>
      <c r="B57" s="8">
        <v>50.01</v>
      </c>
      <c r="C57" s="8">
        <f t="shared" si="0"/>
        <v>1</v>
      </c>
      <c r="D57" s="8">
        <f t="shared" si="1"/>
        <v>0</v>
      </c>
      <c r="F57" s="8">
        <f t="shared" si="2"/>
        <v>50.01</v>
      </c>
    </row>
    <row r="58" spans="1:6">
      <c r="A58" s="8" t="s">
        <v>100</v>
      </c>
      <c r="B58" s="8">
        <v>50.01</v>
      </c>
      <c r="C58" s="8">
        <f t="shared" si="0"/>
        <v>1</v>
      </c>
      <c r="D58" s="8">
        <f t="shared" si="1"/>
        <v>0</v>
      </c>
      <c r="F58" s="8">
        <f t="shared" si="2"/>
        <v>50.01</v>
      </c>
    </row>
    <row r="59" spans="1:6">
      <c r="A59" s="8" t="s">
        <v>101</v>
      </c>
      <c r="B59" s="8">
        <v>49.96</v>
      </c>
      <c r="C59" s="8">
        <f t="shared" si="0"/>
        <v>1</v>
      </c>
      <c r="D59" s="8">
        <f t="shared" si="1"/>
        <v>0</v>
      </c>
      <c r="F59" s="8">
        <f t="shared" si="2"/>
        <v>49.96</v>
      </c>
    </row>
    <row r="60" spans="1:6">
      <c r="A60" s="8" t="s">
        <v>102</v>
      </c>
      <c r="B60" s="8">
        <v>49.85</v>
      </c>
      <c r="C60" s="8">
        <f t="shared" si="0"/>
        <v>1</v>
      </c>
      <c r="D60" s="8">
        <f t="shared" si="1"/>
        <v>0</v>
      </c>
      <c r="F60" s="8">
        <f t="shared" si="2"/>
        <v>49.85</v>
      </c>
    </row>
    <row r="61" spans="1:6">
      <c r="A61" s="8" t="s">
        <v>103</v>
      </c>
      <c r="B61" s="8">
        <v>49.92</v>
      </c>
      <c r="C61" s="8">
        <f t="shared" si="0"/>
        <v>1</v>
      </c>
      <c r="D61" s="8">
        <f t="shared" si="1"/>
        <v>0</v>
      </c>
      <c r="F61" s="8">
        <f t="shared" si="2"/>
        <v>49.92</v>
      </c>
    </row>
    <row r="62" spans="1:6">
      <c r="A62" s="8" t="s">
        <v>104</v>
      </c>
      <c r="B62" s="8">
        <v>49.85</v>
      </c>
      <c r="C62" s="8">
        <f t="shared" si="0"/>
        <v>1</v>
      </c>
      <c r="D62" s="8">
        <f t="shared" si="1"/>
        <v>0</v>
      </c>
      <c r="F62" s="8">
        <f t="shared" si="2"/>
        <v>49.85</v>
      </c>
    </row>
    <row r="63" spans="1:6">
      <c r="A63" s="8" t="s">
        <v>105</v>
      </c>
      <c r="B63" s="8">
        <v>49.99</v>
      </c>
      <c r="C63" s="8">
        <f t="shared" si="0"/>
        <v>1</v>
      </c>
      <c r="D63" s="8">
        <f t="shared" si="1"/>
        <v>0</v>
      </c>
      <c r="F63" s="8">
        <f t="shared" si="2"/>
        <v>49.99</v>
      </c>
    </row>
    <row r="64" spans="1:6">
      <c r="A64" s="8" t="s">
        <v>106</v>
      </c>
      <c r="B64" s="8">
        <v>49.91</v>
      </c>
      <c r="C64" s="8">
        <f t="shared" si="0"/>
        <v>1</v>
      </c>
      <c r="D64" s="8">
        <f t="shared" si="1"/>
        <v>0</v>
      </c>
      <c r="F64" s="8">
        <f t="shared" si="2"/>
        <v>49.91</v>
      </c>
    </row>
    <row r="65" spans="1:6">
      <c r="A65" s="8" t="s">
        <v>107</v>
      </c>
      <c r="B65" s="8">
        <v>49.93</v>
      </c>
      <c r="C65" s="8">
        <f t="shared" si="0"/>
        <v>1</v>
      </c>
      <c r="D65" s="8">
        <f t="shared" si="1"/>
        <v>0</v>
      </c>
      <c r="F65" s="8">
        <f t="shared" si="2"/>
        <v>49.93</v>
      </c>
    </row>
    <row r="66" spans="1:6">
      <c r="A66" s="8" t="s">
        <v>108</v>
      </c>
      <c r="B66" s="8">
        <v>49.95</v>
      </c>
      <c r="C66" s="8">
        <f t="shared" si="0"/>
        <v>1</v>
      </c>
      <c r="D66" s="8">
        <f t="shared" si="1"/>
        <v>0</v>
      </c>
      <c r="F66" s="8">
        <f t="shared" si="2"/>
        <v>49.95</v>
      </c>
    </row>
    <row r="67" spans="1:6">
      <c r="A67" s="8" t="s">
        <v>109</v>
      </c>
      <c r="B67" s="8">
        <v>49.98</v>
      </c>
      <c r="C67" s="8">
        <f t="shared" si="0"/>
        <v>1</v>
      </c>
      <c r="D67" s="8">
        <f t="shared" si="1"/>
        <v>0</v>
      </c>
      <c r="F67" s="8">
        <f t="shared" si="2"/>
        <v>49.98</v>
      </c>
    </row>
    <row r="68" spans="1:6">
      <c r="A68" s="8" t="s">
        <v>110</v>
      </c>
      <c r="B68" s="8">
        <v>49.96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49.96</v>
      </c>
    </row>
    <row r="69" spans="1:6">
      <c r="A69" s="8" t="s">
        <v>111</v>
      </c>
      <c r="B69" s="8">
        <v>49.94</v>
      </c>
      <c r="C69" s="8">
        <f t="shared" si="3"/>
        <v>1</v>
      </c>
      <c r="D69" s="8">
        <f t="shared" si="4"/>
        <v>0</v>
      </c>
      <c r="F69" s="8">
        <f t="shared" si="5"/>
        <v>49.94</v>
      </c>
    </row>
    <row r="70" spans="1:6">
      <c r="A70" s="8" t="s">
        <v>112</v>
      </c>
      <c r="B70" s="8">
        <v>49.93</v>
      </c>
      <c r="C70" s="8">
        <f t="shared" si="3"/>
        <v>1</v>
      </c>
      <c r="D70" s="8">
        <f t="shared" si="4"/>
        <v>0</v>
      </c>
      <c r="F70" s="8">
        <f t="shared" si="5"/>
        <v>49.93</v>
      </c>
    </row>
    <row r="71" spans="1:6">
      <c r="A71" s="8" t="s">
        <v>113</v>
      </c>
      <c r="B71" s="8">
        <v>49.99</v>
      </c>
      <c r="C71" s="8">
        <f t="shared" si="3"/>
        <v>1</v>
      </c>
      <c r="D71" s="8">
        <f t="shared" si="4"/>
        <v>0</v>
      </c>
      <c r="F71" s="8">
        <f t="shared" si="5"/>
        <v>49.99</v>
      </c>
    </row>
    <row r="72" spans="1:6">
      <c r="A72" s="8" t="s">
        <v>114</v>
      </c>
      <c r="B72" s="8">
        <v>49.96</v>
      </c>
      <c r="C72" s="8">
        <f t="shared" si="3"/>
        <v>1</v>
      </c>
      <c r="D72" s="8">
        <f t="shared" si="4"/>
        <v>0</v>
      </c>
      <c r="F72" s="8">
        <f t="shared" si="5"/>
        <v>49.96</v>
      </c>
    </row>
    <row r="73" spans="1:6">
      <c r="A73" s="8" t="s">
        <v>115</v>
      </c>
      <c r="B73" s="8">
        <v>49.95</v>
      </c>
      <c r="C73" s="8">
        <f t="shared" si="3"/>
        <v>1</v>
      </c>
      <c r="D73" s="8">
        <f t="shared" si="4"/>
        <v>0</v>
      </c>
      <c r="F73" s="8">
        <f t="shared" si="5"/>
        <v>49.95</v>
      </c>
    </row>
    <row r="74" spans="1:6">
      <c r="A74" s="8" t="s">
        <v>116</v>
      </c>
      <c r="B74" s="8">
        <v>49.84</v>
      </c>
      <c r="C74" s="8">
        <f t="shared" si="3"/>
        <v>1</v>
      </c>
      <c r="D74" s="8">
        <f t="shared" si="4"/>
        <v>0</v>
      </c>
      <c r="F74" s="8">
        <f t="shared" si="5"/>
        <v>49.84</v>
      </c>
    </row>
    <row r="75" spans="1:6">
      <c r="A75" s="8" t="s">
        <v>117</v>
      </c>
      <c r="B75" s="8">
        <v>49.97</v>
      </c>
      <c r="C75" s="8">
        <f t="shared" si="3"/>
        <v>1</v>
      </c>
      <c r="D75" s="8">
        <f t="shared" si="4"/>
        <v>0</v>
      </c>
      <c r="F75" s="8">
        <f t="shared" si="5"/>
        <v>49.97</v>
      </c>
    </row>
    <row r="76" spans="1:6">
      <c r="A76" s="8" t="s">
        <v>118</v>
      </c>
      <c r="B76" s="8">
        <v>49.84</v>
      </c>
      <c r="C76" s="8">
        <f t="shared" si="3"/>
        <v>1</v>
      </c>
      <c r="D76" s="8">
        <f t="shared" si="4"/>
        <v>0</v>
      </c>
      <c r="F76" s="8">
        <f t="shared" si="5"/>
        <v>49.84</v>
      </c>
    </row>
    <row r="77" spans="1:6">
      <c r="A77" s="8" t="s">
        <v>119</v>
      </c>
      <c r="B77" s="8">
        <v>49.79</v>
      </c>
      <c r="C77" s="8">
        <f t="shared" si="3"/>
        <v>1</v>
      </c>
      <c r="D77" s="8">
        <f t="shared" si="4"/>
        <v>0</v>
      </c>
      <c r="F77" s="8">
        <f t="shared" si="5"/>
        <v>49.79</v>
      </c>
    </row>
    <row r="78" spans="1:6">
      <c r="A78" s="8" t="s">
        <v>120</v>
      </c>
      <c r="B78" s="8">
        <v>49.77</v>
      </c>
      <c r="C78" s="8">
        <f t="shared" si="3"/>
        <v>1</v>
      </c>
      <c r="D78" s="8">
        <f t="shared" si="4"/>
        <v>0</v>
      </c>
      <c r="F78" s="8">
        <f t="shared" si="5"/>
        <v>49.77</v>
      </c>
    </row>
    <row r="79" spans="1:6">
      <c r="A79" s="8" t="s">
        <v>121</v>
      </c>
      <c r="B79" s="8">
        <v>49.92</v>
      </c>
      <c r="C79" s="8">
        <f t="shared" si="3"/>
        <v>1</v>
      </c>
      <c r="D79" s="8">
        <f t="shared" si="4"/>
        <v>0</v>
      </c>
      <c r="F79" s="8">
        <f t="shared" si="5"/>
        <v>49.92</v>
      </c>
    </row>
    <row r="80" spans="1:6">
      <c r="A80" s="8" t="s">
        <v>122</v>
      </c>
      <c r="B80" s="8">
        <v>49.86</v>
      </c>
      <c r="C80" s="8">
        <f t="shared" si="3"/>
        <v>1</v>
      </c>
      <c r="D80" s="8">
        <f t="shared" si="4"/>
        <v>0</v>
      </c>
      <c r="F80" s="8">
        <f t="shared" si="5"/>
        <v>49.86</v>
      </c>
    </row>
    <row r="81" spans="1:6">
      <c r="A81" s="8" t="s">
        <v>123</v>
      </c>
      <c r="B81" s="8">
        <v>49.95</v>
      </c>
      <c r="C81" s="8">
        <f t="shared" si="3"/>
        <v>1</v>
      </c>
      <c r="D81" s="8">
        <f t="shared" si="4"/>
        <v>0</v>
      </c>
      <c r="F81" s="8">
        <f t="shared" si="5"/>
        <v>49.95</v>
      </c>
    </row>
    <row r="82" spans="1:6">
      <c r="A82" s="8" t="s">
        <v>124</v>
      </c>
      <c r="B82" s="8">
        <v>49.97</v>
      </c>
      <c r="C82" s="8">
        <f t="shared" si="3"/>
        <v>1</v>
      </c>
      <c r="D82" s="8">
        <f t="shared" si="4"/>
        <v>0</v>
      </c>
      <c r="F82" s="8">
        <f t="shared" si="5"/>
        <v>49.97</v>
      </c>
    </row>
    <row r="83" spans="1:6">
      <c r="A83" s="8" t="s">
        <v>125</v>
      </c>
      <c r="B83" s="8">
        <v>49.99</v>
      </c>
      <c r="C83" s="8">
        <f t="shared" si="3"/>
        <v>1</v>
      </c>
      <c r="D83" s="8">
        <f t="shared" si="4"/>
        <v>0</v>
      </c>
      <c r="F83" s="8">
        <f t="shared" si="5"/>
        <v>49.99</v>
      </c>
    </row>
    <row r="84" spans="1:6">
      <c r="A84" s="8" t="s">
        <v>126</v>
      </c>
      <c r="B84" s="8">
        <v>50</v>
      </c>
      <c r="C84" s="8">
        <f t="shared" si="3"/>
        <v>1</v>
      </c>
      <c r="D84" s="8">
        <f t="shared" si="4"/>
        <v>0</v>
      </c>
      <c r="F84" s="8">
        <f t="shared" si="5"/>
        <v>50</v>
      </c>
    </row>
    <row r="85" spans="1:6">
      <c r="A85" s="8" t="s">
        <v>127</v>
      </c>
      <c r="B85" s="8">
        <v>49.98</v>
      </c>
      <c r="C85" s="8">
        <f t="shared" si="3"/>
        <v>1</v>
      </c>
      <c r="D85" s="8">
        <f t="shared" si="4"/>
        <v>0</v>
      </c>
      <c r="F85" s="8">
        <f t="shared" si="5"/>
        <v>49.98</v>
      </c>
    </row>
    <row r="86" spans="1:6">
      <c r="A86" s="8" t="s">
        <v>128</v>
      </c>
      <c r="B86" s="8">
        <v>49.98</v>
      </c>
      <c r="C86" s="8">
        <f t="shared" si="3"/>
        <v>1</v>
      </c>
      <c r="D86" s="8">
        <f t="shared" si="4"/>
        <v>0</v>
      </c>
      <c r="F86" s="8">
        <f t="shared" si="5"/>
        <v>49.98</v>
      </c>
    </row>
    <row r="87" spans="1:6">
      <c r="A87" s="8" t="s">
        <v>129</v>
      </c>
      <c r="B87" s="8">
        <v>49.92</v>
      </c>
      <c r="C87" s="8">
        <f t="shared" si="3"/>
        <v>1</v>
      </c>
      <c r="D87" s="8">
        <f t="shared" si="4"/>
        <v>0</v>
      </c>
      <c r="F87" s="8">
        <f t="shared" si="5"/>
        <v>49.92</v>
      </c>
    </row>
    <row r="88" spans="1:6">
      <c r="A88" s="8" t="s">
        <v>130</v>
      </c>
      <c r="B88" s="8">
        <v>49.93</v>
      </c>
      <c r="C88" s="8">
        <f t="shared" si="3"/>
        <v>1</v>
      </c>
      <c r="D88" s="8">
        <f t="shared" si="4"/>
        <v>0</v>
      </c>
      <c r="F88" s="8">
        <f t="shared" si="5"/>
        <v>49.93</v>
      </c>
    </row>
    <row r="89" spans="1:6">
      <c r="A89" s="8" t="s">
        <v>131</v>
      </c>
      <c r="B89" s="8">
        <v>49.94</v>
      </c>
      <c r="C89" s="8">
        <f t="shared" si="3"/>
        <v>1</v>
      </c>
      <c r="D89" s="8">
        <f t="shared" si="4"/>
        <v>0</v>
      </c>
      <c r="F89" s="8">
        <f t="shared" si="5"/>
        <v>49.94</v>
      </c>
    </row>
    <row r="90" spans="1:6">
      <c r="A90" s="8" t="s">
        <v>132</v>
      </c>
      <c r="B90" s="8">
        <v>50</v>
      </c>
      <c r="C90" s="8">
        <f t="shared" si="3"/>
        <v>1</v>
      </c>
      <c r="D90" s="8">
        <f t="shared" si="4"/>
        <v>0</v>
      </c>
      <c r="F90" s="8">
        <f t="shared" si="5"/>
        <v>50</v>
      </c>
    </row>
    <row r="91" spans="1:6">
      <c r="A91" s="8" t="s">
        <v>133</v>
      </c>
      <c r="B91" s="8">
        <v>49.94</v>
      </c>
      <c r="C91" s="8">
        <f t="shared" si="3"/>
        <v>1</v>
      </c>
      <c r="D91" s="8">
        <f t="shared" si="4"/>
        <v>0</v>
      </c>
      <c r="F91" s="8">
        <f t="shared" si="5"/>
        <v>49.94</v>
      </c>
    </row>
    <row r="92" spans="1:6">
      <c r="A92" s="8" t="s">
        <v>134</v>
      </c>
      <c r="B92" s="8">
        <v>49.94</v>
      </c>
      <c r="C92" s="8">
        <f t="shared" si="3"/>
        <v>1</v>
      </c>
      <c r="D92" s="8">
        <f t="shared" si="4"/>
        <v>0</v>
      </c>
      <c r="F92" s="8">
        <f t="shared" si="5"/>
        <v>49.94</v>
      </c>
    </row>
    <row r="93" spans="1:6">
      <c r="A93" s="8" t="s">
        <v>135</v>
      </c>
      <c r="B93" s="8">
        <v>49.91</v>
      </c>
      <c r="C93" s="8">
        <f t="shared" si="3"/>
        <v>1</v>
      </c>
      <c r="D93" s="8">
        <f t="shared" si="4"/>
        <v>0</v>
      </c>
      <c r="F93" s="8">
        <f t="shared" si="5"/>
        <v>49.91</v>
      </c>
    </row>
    <row r="94" spans="1:6">
      <c r="A94" s="8" t="s">
        <v>136</v>
      </c>
      <c r="B94" s="8">
        <v>49.91</v>
      </c>
      <c r="C94" s="8">
        <f t="shared" si="3"/>
        <v>1</v>
      </c>
      <c r="D94" s="8">
        <f t="shared" si="4"/>
        <v>0</v>
      </c>
      <c r="F94" s="8">
        <f t="shared" si="5"/>
        <v>49.91</v>
      </c>
    </row>
    <row r="95" spans="1:6">
      <c r="A95" s="8" t="s">
        <v>137</v>
      </c>
      <c r="B95" s="8">
        <v>49.98</v>
      </c>
      <c r="C95" s="8">
        <f t="shared" si="3"/>
        <v>1</v>
      </c>
      <c r="D95" s="8">
        <f t="shared" si="4"/>
        <v>0</v>
      </c>
      <c r="F95" s="8">
        <f t="shared" si="5"/>
        <v>49.98</v>
      </c>
    </row>
    <row r="96" spans="1:6">
      <c r="A96" s="8" t="s">
        <v>138</v>
      </c>
      <c r="B96" s="8">
        <v>49.98</v>
      </c>
      <c r="C96" s="8">
        <f t="shared" si="3"/>
        <v>1</v>
      </c>
      <c r="D96" s="8">
        <f t="shared" si="4"/>
        <v>0</v>
      </c>
      <c r="F96" s="8">
        <f t="shared" si="5"/>
        <v>49.98</v>
      </c>
    </row>
    <row r="97" spans="1:6">
      <c r="A97" s="8" t="s">
        <v>139</v>
      </c>
      <c r="B97" s="8">
        <v>50.01</v>
      </c>
      <c r="C97" s="8">
        <f t="shared" si="3"/>
        <v>1</v>
      </c>
      <c r="D97" s="8">
        <f t="shared" si="4"/>
        <v>0</v>
      </c>
      <c r="F97" s="8">
        <f t="shared" si="5"/>
        <v>50.01</v>
      </c>
    </row>
    <row r="98" spans="1:6" ht="13.5" thickBot="1">
      <c r="A98" s="8" t="s">
        <v>140</v>
      </c>
      <c r="B98" s="8">
        <v>50</v>
      </c>
      <c r="C98" s="8">
        <f t="shared" si="3"/>
        <v>1</v>
      </c>
      <c r="D98" s="8">
        <f t="shared" si="4"/>
        <v>0</v>
      </c>
      <c r="F98" s="8">
        <f t="shared" si="5"/>
        <v>50</v>
      </c>
    </row>
    <row r="99" spans="1:6" ht="13.5" thickBot="1">
      <c r="A99" s="8" t="s">
        <v>175</v>
      </c>
      <c r="B99" s="29">
        <f>AVERAGE(B3:B98)</f>
        <v>49.965208333333294</v>
      </c>
      <c r="C99" s="8">
        <f>SUM(C3:C98)/4000</f>
        <v>2.4E-2</v>
      </c>
      <c r="D99" s="8">
        <f>SUM(D3:D98)</f>
        <v>0</v>
      </c>
      <c r="F99" s="8">
        <f t="shared" si="5"/>
        <v>49.965208333333294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251.60000000000002</v>
      </c>
      <c r="E3">
        <f>BAWANA!AM3</f>
        <v>0</v>
      </c>
      <c r="F3">
        <f>(B3+C3)*0.8</f>
        <v>256</v>
      </c>
      <c r="G3">
        <f>(D3+E3)</f>
        <v>251.60000000000002</v>
      </c>
      <c r="H3" s="154"/>
      <c r="I3">
        <f>BRPL_EOD!AK3+BRPL_EOD!AL3</f>
        <v>98.69</v>
      </c>
      <c r="J3">
        <f>BYPL_EOD!AK3+BYPL_EOD!AL3</f>
        <v>49.46</v>
      </c>
      <c r="K3">
        <f>MES_EOD!AK3+MES_EOD!AL3</f>
        <v>5.77</v>
      </c>
      <c r="L3">
        <f>NDMC_EOD!AK3+NDMC_EOD!AL3</f>
        <v>28.73</v>
      </c>
      <c r="M3">
        <f>TPDDL_EOD!AK3+TPDDL_EOD!AL3</f>
        <v>68.95</v>
      </c>
      <c r="N3">
        <f t="shared" ref="N3:N66" si="0">SUM(I3:M3)</f>
        <v>251.60000000000002</v>
      </c>
      <c r="O3" s="154">
        <f t="shared" ref="O3:O66" si="1">G3-N3</f>
        <v>0</v>
      </c>
      <c r="P3">
        <v>98.69</v>
      </c>
      <c r="Q3">
        <v>49.46</v>
      </c>
      <c r="R3">
        <v>5.77</v>
      </c>
      <c r="S3">
        <v>28.73</v>
      </c>
      <c r="T3">
        <v>68.95</v>
      </c>
      <c r="U3" s="156">
        <f t="shared" ref="U3:U66" si="2">SUM(P3:T3)</f>
        <v>251.60000000000002</v>
      </c>
      <c r="V3" s="154">
        <f t="shared" ref="V3:V66" si="3">G3-U3</f>
        <v>0</v>
      </c>
      <c r="Y3">
        <f>BAWANA!AW3+BAWANA!AX3</f>
        <v>31.7</v>
      </c>
      <c r="Z3">
        <f>BAWANA!BD3+BAWANA!BE3</f>
        <v>31.7</v>
      </c>
      <c r="AA3">
        <f>BAWANA!X3+BAWANA!Y3</f>
        <v>31.7</v>
      </c>
      <c r="AB3">
        <f>BAWANA!AE3+BAWANA!AF3</f>
        <v>31.7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251.60000000000002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251.60000000000002</v>
      </c>
      <c r="H4" s="154"/>
      <c r="I4">
        <f>BRPL_EOD!AK4+BRPL_EOD!AL4</f>
        <v>98.69</v>
      </c>
      <c r="J4">
        <f>BYPL_EOD!AK4+BYPL_EOD!AL4</f>
        <v>49.46</v>
      </c>
      <c r="K4">
        <f>MES_EOD!AK4+MES_EOD!AL4</f>
        <v>5.77</v>
      </c>
      <c r="L4">
        <f>NDMC_EOD!AK4+NDMC_EOD!AL4</f>
        <v>28.73</v>
      </c>
      <c r="M4">
        <f>TPDDL_EOD!AK4+TPDDL_EOD!AL4</f>
        <v>68.95</v>
      </c>
      <c r="N4">
        <f t="shared" si="0"/>
        <v>251.60000000000002</v>
      </c>
      <c r="O4" s="154">
        <f t="shared" si="1"/>
        <v>0</v>
      </c>
      <c r="P4">
        <v>98.69</v>
      </c>
      <c r="Q4">
        <v>49.46</v>
      </c>
      <c r="R4">
        <v>5.77</v>
      </c>
      <c r="S4">
        <v>28.73</v>
      </c>
      <c r="T4">
        <v>68.95</v>
      </c>
      <c r="U4" s="156">
        <f t="shared" si="2"/>
        <v>251.60000000000002</v>
      </c>
      <c r="V4" s="154">
        <f t="shared" si="3"/>
        <v>0</v>
      </c>
      <c r="Y4">
        <f>BAWANA!AW4+BAWANA!AX4</f>
        <v>31.7</v>
      </c>
      <c r="Z4">
        <f>BAWANA!BD4+BAWANA!BE4</f>
        <v>31.7</v>
      </c>
      <c r="AA4">
        <f>BAWANA!X4+BAWANA!Y4</f>
        <v>31.7</v>
      </c>
      <c r="AB4">
        <f>BAWANA!AE4+BAWANA!AF4</f>
        <v>31.7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251.60000000000002</v>
      </c>
      <c r="E5">
        <f>BAWANA!AM5</f>
        <v>0</v>
      </c>
      <c r="F5">
        <f t="shared" si="4"/>
        <v>256</v>
      </c>
      <c r="G5">
        <f t="shared" si="5"/>
        <v>251.60000000000002</v>
      </c>
      <c r="H5" s="154"/>
      <c r="I5">
        <f>BRPL_EOD!AK5+BRPL_EOD!AL5</f>
        <v>98.69</v>
      </c>
      <c r="J5">
        <f>BYPL_EOD!AK5+BYPL_EOD!AL5</f>
        <v>49.46</v>
      </c>
      <c r="K5">
        <f>MES_EOD!AK5+MES_EOD!AL5</f>
        <v>5.77</v>
      </c>
      <c r="L5">
        <f>NDMC_EOD!AK5+NDMC_EOD!AL5</f>
        <v>28.73</v>
      </c>
      <c r="M5">
        <f>TPDDL_EOD!AK5+TPDDL_EOD!AL5</f>
        <v>68.95</v>
      </c>
      <c r="N5">
        <f t="shared" si="0"/>
        <v>251.60000000000002</v>
      </c>
      <c r="O5" s="154">
        <f t="shared" si="1"/>
        <v>0</v>
      </c>
      <c r="P5">
        <v>98.69</v>
      </c>
      <c r="Q5">
        <v>49.46</v>
      </c>
      <c r="R5">
        <v>5.77</v>
      </c>
      <c r="S5">
        <v>28.73</v>
      </c>
      <c r="T5">
        <v>68.95</v>
      </c>
      <c r="U5" s="156">
        <f t="shared" si="2"/>
        <v>251.60000000000002</v>
      </c>
      <c r="V5" s="154">
        <f t="shared" si="3"/>
        <v>0</v>
      </c>
      <c r="Y5">
        <f>BAWANA!AW5+BAWANA!AX5</f>
        <v>31.7</v>
      </c>
      <c r="Z5">
        <f>BAWANA!BD5+BAWANA!BE5</f>
        <v>31.7</v>
      </c>
      <c r="AA5">
        <f>BAWANA!X5+BAWANA!Y5</f>
        <v>31.7</v>
      </c>
      <c r="AB5">
        <f>BAWANA!AE5+BAWANA!AF5</f>
        <v>31.7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251.60000000000002</v>
      </c>
      <c r="E6">
        <f>BAWANA!AM6</f>
        <v>0</v>
      </c>
      <c r="F6">
        <f t="shared" si="4"/>
        <v>256</v>
      </c>
      <c r="G6">
        <f t="shared" si="5"/>
        <v>251.60000000000002</v>
      </c>
      <c r="H6" s="154"/>
      <c r="I6">
        <f>BRPL_EOD!AK6+BRPL_EOD!AL6</f>
        <v>98.69</v>
      </c>
      <c r="J6">
        <f>BYPL_EOD!AK6+BYPL_EOD!AL6</f>
        <v>49.46</v>
      </c>
      <c r="K6">
        <f>MES_EOD!AK6+MES_EOD!AL6</f>
        <v>5.77</v>
      </c>
      <c r="L6">
        <f>NDMC_EOD!AK6+NDMC_EOD!AL6</f>
        <v>28.73</v>
      </c>
      <c r="M6">
        <f>TPDDL_EOD!AK6+TPDDL_EOD!AL6</f>
        <v>68.95</v>
      </c>
      <c r="N6">
        <f t="shared" si="0"/>
        <v>251.60000000000002</v>
      </c>
      <c r="O6" s="154">
        <f t="shared" si="1"/>
        <v>0</v>
      </c>
      <c r="P6">
        <v>98.69</v>
      </c>
      <c r="Q6">
        <v>49.46</v>
      </c>
      <c r="R6">
        <v>5.77</v>
      </c>
      <c r="S6">
        <v>28.73</v>
      </c>
      <c r="T6">
        <v>68.95</v>
      </c>
      <c r="U6" s="156">
        <f t="shared" si="2"/>
        <v>251.60000000000002</v>
      </c>
      <c r="V6" s="154">
        <f t="shared" si="3"/>
        <v>0</v>
      </c>
      <c r="Y6">
        <f>BAWANA!AW6+BAWANA!AX6</f>
        <v>31.7</v>
      </c>
      <c r="Z6">
        <f>BAWANA!BD6+BAWANA!BE6</f>
        <v>31.7</v>
      </c>
      <c r="AA6">
        <f>BAWANA!X6+BAWANA!Y6</f>
        <v>31.7</v>
      </c>
      <c r="AB6">
        <f>BAWANA!AE6+BAWANA!AF6</f>
        <v>31.7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251.60000000000002</v>
      </c>
      <c r="E7">
        <f>BAWANA!AM7</f>
        <v>0</v>
      </c>
      <c r="F7">
        <f t="shared" si="4"/>
        <v>256</v>
      </c>
      <c r="G7">
        <f t="shared" si="5"/>
        <v>251.60000000000002</v>
      </c>
      <c r="H7" s="154"/>
      <c r="I7">
        <f>BRPL_EOD!AK7+BRPL_EOD!AL7</f>
        <v>98.69</v>
      </c>
      <c r="J7">
        <f>BYPL_EOD!AK7+BYPL_EOD!AL7</f>
        <v>49.46</v>
      </c>
      <c r="K7">
        <f>MES_EOD!AK7+MES_EOD!AL7</f>
        <v>5.77</v>
      </c>
      <c r="L7">
        <f>NDMC_EOD!AK7+NDMC_EOD!AL7</f>
        <v>28.73</v>
      </c>
      <c r="M7">
        <f>TPDDL_EOD!AK7+TPDDL_EOD!AL7</f>
        <v>68.95</v>
      </c>
      <c r="N7">
        <f t="shared" si="0"/>
        <v>251.60000000000002</v>
      </c>
      <c r="O7" s="154">
        <f t="shared" si="1"/>
        <v>0</v>
      </c>
      <c r="P7">
        <v>98.69</v>
      </c>
      <c r="Q7">
        <v>49.46</v>
      </c>
      <c r="R7">
        <v>5.77</v>
      </c>
      <c r="S7">
        <v>28.73</v>
      </c>
      <c r="T7">
        <v>68.95</v>
      </c>
      <c r="U7" s="156">
        <f t="shared" si="2"/>
        <v>251.60000000000002</v>
      </c>
      <c r="V7" s="154">
        <f t="shared" si="3"/>
        <v>0</v>
      </c>
      <c r="Y7">
        <f>BAWANA!AW7+BAWANA!AX7</f>
        <v>31.7</v>
      </c>
      <c r="Z7">
        <f>BAWANA!BD7+BAWANA!BE7</f>
        <v>31.7</v>
      </c>
      <c r="AA7">
        <f>BAWANA!X7+BAWANA!Y7</f>
        <v>31.7</v>
      </c>
      <c r="AB7">
        <f>BAWANA!AE7+BAWANA!AF7</f>
        <v>31.7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251.60000000000002</v>
      </c>
      <c r="E8">
        <f>BAWANA!AM8</f>
        <v>0</v>
      </c>
      <c r="F8">
        <f t="shared" si="4"/>
        <v>256</v>
      </c>
      <c r="G8">
        <f t="shared" si="5"/>
        <v>251.60000000000002</v>
      </c>
      <c r="H8" s="154"/>
      <c r="I8">
        <f>BRPL_EOD!AK8+BRPL_EOD!AL8</f>
        <v>98.69</v>
      </c>
      <c r="J8">
        <f>BYPL_EOD!AK8+BYPL_EOD!AL8</f>
        <v>49.46</v>
      </c>
      <c r="K8">
        <f>MES_EOD!AK8+MES_EOD!AL8</f>
        <v>5.77</v>
      </c>
      <c r="L8">
        <f>NDMC_EOD!AK8+NDMC_EOD!AL8</f>
        <v>28.73</v>
      </c>
      <c r="M8">
        <f>TPDDL_EOD!AK8+TPDDL_EOD!AL8</f>
        <v>68.95</v>
      </c>
      <c r="N8">
        <f t="shared" si="0"/>
        <v>251.60000000000002</v>
      </c>
      <c r="O8" s="154">
        <f t="shared" si="1"/>
        <v>0</v>
      </c>
      <c r="P8">
        <v>98.69</v>
      </c>
      <c r="Q8">
        <v>49.46</v>
      </c>
      <c r="R8">
        <v>5.77</v>
      </c>
      <c r="S8">
        <v>28.73</v>
      </c>
      <c r="T8">
        <v>68.95</v>
      </c>
      <c r="U8" s="156">
        <f t="shared" si="2"/>
        <v>251.60000000000002</v>
      </c>
      <c r="V8" s="154">
        <f t="shared" si="3"/>
        <v>0</v>
      </c>
      <c r="Y8">
        <f>BAWANA!AW8+BAWANA!AX8</f>
        <v>31.7</v>
      </c>
      <c r="Z8">
        <f>BAWANA!BD8+BAWANA!BE8</f>
        <v>31.7</v>
      </c>
      <c r="AA8">
        <f>BAWANA!X8+BAWANA!Y8</f>
        <v>31.7</v>
      </c>
      <c r="AB8">
        <f>BAWANA!AE8+BAWANA!AF8</f>
        <v>31.7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251.60000000000002</v>
      </c>
      <c r="E9">
        <f>BAWANA!AM9</f>
        <v>0</v>
      </c>
      <c r="F9">
        <f t="shared" si="4"/>
        <v>256</v>
      </c>
      <c r="G9">
        <f t="shared" si="5"/>
        <v>251.60000000000002</v>
      </c>
      <c r="H9" s="154"/>
      <c r="I9">
        <f>BRPL_EOD!AK9+BRPL_EOD!AL9</f>
        <v>98.69</v>
      </c>
      <c r="J9">
        <f>BYPL_EOD!AK9+BYPL_EOD!AL9</f>
        <v>49.46</v>
      </c>
      <c r="K9">
        <f>MES_EOD!AK9+MES_EOD!AL9</f>
        <v>5.77</v>
      </c>
      <c r="L9">
        <f>NDMC_EOD!AK9+NDMC_EOD!AL9</f>
        <v>28.73</v>
      </c>
      <c r="M9">
        <f>TPDDL_EOD!AK9+TPDDL_EOD!AL9</f>
        <v>68.95</v>
      </c>
      <c r="N9">
        <f t="shared" si="0"/>
        <v>251.60000000000002</v>
      </c>
      <c r="O9" s="154">
        <f t="shared" si="1"/>
        <v>0</v>
      </c>
      <c r="P9">
        <v>98.69</v>
      </c>
      <c r="Q9">
        <v>49.46</v>
      </c>
      <c r="R9">
        <v>5.77</v>
      </c>
      <c r="S9">
        <v>28.73</v>
      </c>
      <c r="T9">
        <v>68.95</v>
      </c>
      <c r="U9" s="156">
        <f t="shared" si="2"/>
        <v>251.60000000000002</v>
      </c>
      <c r="V9" s="154">
        <f t="shared" si="3"/>
        <v>0</v>
      </c>
      <c r="Y9">
        <f>BAWANA!AW9+BAWANA!AX9</f>
        <v>31.7</v>
      </c>
      <c r="Z9">
        <f>BAWANA!BD9+BAWANA!BE9</f>
        <v>31.7</v>
      </c>
      <c r="AA9">
        <f>BAWANA!X9+BAWANA!Y9</f>
        <v>31.7</v>
      </c>
      <c r="AB9">
        <f>BAWANA!AE9+BAWANA!AF9</f>
        <v>31.7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251.60000000000002</v>
      </c>
      <c r="E10">
        <f>BAWANA!AM10</f>
        <v>0</v>
      </c>
      <c r="F10">
        <f t="shared" si="4"/>
        <v>256</v>
      </c>
      <c r="G10">
        <f t="shared" si="5"/>
        <v>251.60000000000002</v>
      </c>
      <c r="H10" s="154"/>
      <c r="I10">
        <f>BRPL_EOD!AK10+BRPL_EOD!AL10</f>
        <v>98.69</v>
      </c>
      <c r="J10">
        <f>BYPL_EOD!AK10+BYPL_EOD!AL10</f>
        <v>49.46</v>
      </c>
      <c r="K10">
        <f>MES_EOD!AK10+MES_EOD!AL10</f>
        <v>5.77</v>
      </c>
      <c r="L10">
        <f>NDMC_EOD!AK10+NDMC_EOD!AL10</f>
        <v>28.73</v>
      </c>
      <c r="M10">
        <f>TPDDL_EOD!AK10+TPDDL_EOD!AL10</f>
        <v>68.95</v>
      </c>
      <c r="N10">
        <f t="shared" si="0"/>
        <v>251.60000000000002</v>
      </c>
      <c r="O10" s="154">
        <f t="shared" si="1"/>
        <v>0</v>
      </c>
      <c r="P10">
        <v>98.69</v>
      </c>
      <c r="Q10">
        <v>49.46</v>
      </c>
      <c r="R10">
        <v>5.77</v>
      </c>
      <c r="S10">
        <v>28.73</v>
      </c>
      <c r="T10">
        <v>68.95</v>
      </c>
      <c r="U10" s="156">
        <f t="shared" si="2"/>
        <v>251.60000000000002</v>
      </c>
      <c r="V10" s="154">
        <f t="shared" si="3"/>
        <v>0</v>
      </c>
      <c r="Y10">
        <f>BAWANA!AW10+BAWANA!AX10</f>
        <v>31.7</v>
      </c>
      <c r="Z10">
        <f>BAWANA!BD10+BAWANA!BE10</f>
        <v>31.7</v>
      </c>
      <c r="AA10">
        <f>BAWANA!X10+BAWANA!Y10</f>
        <v>31.7</v>
      </c>
      <c r="AB10">
        <f>BAWANA!AE10+BAWANA!AF10</f>
        <v>31.7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251.60000000000002</v>
      </c>
      <c r="E11">
        <f>BAWANA!AM11</f>
        <v>0</v>
      </c>
      <c r="F11">
        <f t="shared" si="4"/>
        <v>256</v>
      </c>
      <c r="G11">
        <f t="shared" si="5"/>
        <v>251.60000000000002</v>
      </c>
      <c r="H11" s="154"/>
      <c r="I11">
        <f>BRPL_EOD!AK11+BRPL_EOD!AL11</f>
        <v>98.69</v>
      </c>
      <c r="J11">
        <f>BYPL_EOD!AK11+BYPL_EOD!AL11</f>
        <v>49.46</v>
      </c>
      <c r="K11">
        <f>MES_EOD!AK11+MES_EOD!AL11</f>
        <v>5.77</v>
      </c>
      <c r="L11">
        <f>NDMC_EOD!AK11+NDMC_EOD!AL11</f>
        <v>28.73</v>
      </c>
      <c r="M11">
        <f>TPDDL_EOD!AK11+TPDDL_EOD!AL11</f>
        <v>68.95</v>
      </c>
      <c r="N11">
        <f t="shared" si="0"/>
        <v>251.60000000000002</v>
      </c>
      <c r="O11" s="154">
        <f t="shared" si="1"/>
        <v>0</v>
      </c>
      <c r="P11">
        <v>98.69</v>
      </c>
      <c r="Q11">
        <v>49.46</v>
      </c>
      <c r="R11">
        <v>5.77</v>
      </c>
      <c r="S11">
        <v>28.73</v>
      </c>
      <c r="T11">
        <v>68.95</v>
      </c>
      <c r="U11" s="156">
        <f t="shared" si="2"/>
        <v>251.60000000000002</v>
      </c>
      <c r="V11" s="154">
        <f t="shared" si="3"/>
        <v>0</v>
      </c>
      <c r="Y11">
        <f>BAWANA!AW11+BAWANA!AX11</f>
        <v>31.7</v>
      </c>
      <c r="Z11">
        <f>BAWANA!BD11+BAWANA!BE11</f>
        <v>31.7</v>
      </c>
      <c r="AA11">
        <f>BAWANA!X11+BAWANA!Y11</f>
        <v>31.7</v>
      </c>
      <c r="AB11">
        <f>BAWANA!AE11+BAWANA!AF11</f>
        <v>31.7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251.60000000000002</v>
      </c>
      <c r="E12">
        <f>BAWANA!AM12</f>
        <v>0</v>
      </c>
      <c r="F12">
        <f t="shared" si="4"/>
        <v>256</v>
      </c>
      <c r="G12">
        <f t="shared" si="5"/>
        <v>251.60000000000002</v>
      </c>
      <c r="H12" s="154"/>
      <c r="I12">
        <f>BRPL_EOD!AK12+BRPL_EOD!AL12</f>
        <v>98.69</v>
      </c>
      <c r="J12">
        <f>BYPL_EOD!AK12+BYPL_EOD!AL12</f>
        <v>49.46</v>
      </c>
      <c r="K12">
        <f>MES_EOD!AK12+MES_EOD!AL12</f>
        <v>5.77</v>
      </c>
      <c r="L12">
        <f>NDMC_EOD!AK12+NDMC_EOD!AL12</f>
        <v>28.73</v>
      </c>
      <c r="M12">
        <f>TPDDL_EOD!AK12+TPDDL_EOD!AL12</f>
        <v>68.95</v>
      </c>
      <c r="N12">
        <f t="shared" si="0"/>
        <v>251.60000000000002</v>
      </c>
      <c r="O12" s="154">
        <f t="shared" si="1"/>
        <v>0</v>
      </c>
      <c r="P12">
        <v>98.69</v>
      </c>
      <c r="Q12">
        <v>49.46</v>
      </c>
      <c r="R12">
        <v>5.77</v>
      </c>
      <c r="S12">
        <v>28.73</v>
      </c>
      <c r="T12">
        <v>68.95</v>
      </c>
      <c r="U12" s="156">
        <f t="shared" si="2"/>
        <v>251.60000000000002</v>
      </c>
      <c r="V12" s="154">
        <f t="shared" si="3"/>
        <v>0</v>
      </c>
      <c r="Y12">
        <f>BAWANA!AW12+BAWANA!AX12</f>
        <v>31.7</v>
      </c>
      <c r="Z12">
        <f>BAWANA!BD12+BAWANA!BE12</f>
        <v>31.7</v>
      </c>
      <c r="AA12">
        <f>BAWANA!X12+BAWANA!Y12</f>
        <v>31.7</v>
      </c>
      <c r="AB12">
        <f>BAWANA!AE12+BAWANA!AF12</f>
        <v>31.7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251.60000000000002</v>
      </c>
      <c r="E13">
        <f>BAWANA!AM13</f>
        <v>0</v>
      </c>
      <c r="F13">
        <f t="shared" si="4"/>
        <v>256</v>
      </c>
      <c r="G13">
        <f t="shared" si="5"/>
        <v>251.60000000000002</v>
      </c>
      <c r="H13" s="154"/>
      <c r="I13">
        <f>BRPL_EOD!AK13+BRPL_EOD!AL13</f>
        <v>98.69</v>
      </c>
      <c r="J13">
        <f>BYPL_EOD!AK13+BYPL_EOD!AL13</f>
        <v>49.46</v>
      </c>
      <c r="K13">
        <f>MES_EOD!AK13+MES_EOD!AL13</f>
        <v>5.77</v>
      </c>
      <c r="L13">
        <f>NDMC_EOD!AK13+NDMC_EOD!AL13</f>
        <v>28.73</v>
      </c>
      <c r="M13">
        <f>TPDDL_EOD!AK13+TPDDL_EOD!AL13</f>
        <v>68.95</v>
      </c>
      <c r="N13">
        <f t="shared" si="0"/>
        <v>251.60000000000002</v>
      </c>
      <c r="O13" s="154">
        <f t="shared" si="1"/>
        <v>0</v>
      </c>
      <c r="P13">
        <v>98.69</v>
      </c>
      <c r="Q13">
        <v>49.46</v>
      </c>
      <c r="R13">
        <v>5.77</v>
      </c>
      <c r="S13">
        <v>28.73</v>
      </c>
      <c r="T13">
        <v>68.95</v>
      </c>
      <c r="U13" s="156">
        <f t="shared" si="2"/>
        <v>251.60000000000002</v>
      </c>
      <c r="V13" s="154">
        <f t="shared" si="3"/>
        <v>0</v>
      </c>
      <c r="Y13">
        <f>BAWANA!AW13+BAWANA!AX13</f>
        <v>31.7</v>
      </c>
      <c r="Z13">
        <f>BAWANA!BD13+BAWANA!BE13</f>
        <v>31.7</v>
      </c>
      <c r="AA13">
        <f>BAWANA!X13+BAWANA!Y13</f>
        <v>31.7</v>
      </c>
      <c r="AB13">
        <f>BAWANA!AE13+BAWANA!AF13</f>
        <v>31.7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251.60000000000002</v>
      </c>
      <c r="E14">
        <f>BAWANA!AM14</f>
        <v>0</v>
      </c>
      <c r="F14">
        <f t="shared" si="4"/>
        <v>256</v>
      </c>
      <c r="G14">
        <f t="shared" si="5"/>
        <v>251.60000000000002</v>
      </c>
      <c r="H14" s="154"/>
      <c r="I14">
        <f>BRPL_EOD!AK14+BRPL_EOD!AL14</f>
        <v>98.69</v>
      </c>
      <c r="J14">
        <f>BYPL_EOD!AK14+BYPL_EOD!AL14</f>
        <v>49.46</v>
      </c>
      <c r="K14">
        <f>MES_EOD!AK14+MES_EOD!AL14</f>
        <v>5.77</v>
      </c>
      <c r="L14">
        <f>NDMC_EOD!AK14+NDMC_EOD!AL14</f>
        <v>28.73</v>
      </c>
      <c r="M14">
        <f>TPDDL_EOD!AK14+TPDDL_EOD!AL14</f>
        <v>68.95</v>
      </c>
      <c r="N14">
        <f t="shared" si="0"/>
        <v>251.60000000000002</v>
      </c>
      <c r="O14" s="154">
        <f t="shared" si="1"/>
        <v>0</v>
      </c>
      <c r="P14">
        <v>98.69</v>
      </c>
      <c r="Q14">
        <v>49.46</v>
      </c>
      <c r="R14">
        <v>5.77</v>
      </c>
      <c r="S14">
        <v>28.73</v>
      </c>
      <c r="T14">
        <v>68.95</v>
      </c>
      <c r="U14" s="156">
        <f t="shared" si="2"/>
        <v>251.60000000000002</v>
      </c>
      <c r="V14" s="154">
        <f t="shared" si="3"/>
        <v>0</v>
      </c>
      <c r="Y14">
        <f>BAWANA!AW14+BAWANA!AX14</f>
        <v>31.7</v>
      </c>
      <c r="Z14">
        <f>BAWANA!BD14+BAWANA!BE14</f>
        <v>31.7</v>
      </c>
      <c r="AA14">
        <f>BAWANA!X14+BAWANA!Y14</f>
        <v>31.7</v>
      </c>
      <c r="AB14">
        <f>BAWANA!AE14+BAWANA!AF14</f>
        <v>31.7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251.60000000000002</v>
      </c>
      <c r="E15">
        <f>BAWANA!AM15</f>
        <v>0</v>
      </c>
      <c r="F15">
        <f t="shared" si="4"/>
        <v>256</v>
      </c>
      <c r="G15">
        <f t="shared" si="5"/>
        <v>251.60000000000002</v>
      </c>
      <c r="H15" s="154"/>
      <c r="I15">
        <f>BRPL_EOD!AK15+BRPL_EOD!AL15</f>
        <v>98.69</v>
      </c>
      <c r="J15">
        <f>BYPL_EOD!AK15+BYPL_EOD!AL15</f>
        <v>49.46</v>
      </c>
      <c r="K15">
        <f>MES_EOD!AK15+MES_EOD!AL15</f>
        <v>5.77</v>
      </c>
      <c r="L15">
        <f>NDMC_EOD!AK15+NDMC_EOD!AL15</f>
        <v>28.73</v>
      </c>
      <c r="M15">
        <f>TPDDL_EOD!AK15+TPDDL_EOD!AL15</f>
        <v>68.95</v>
      </c>
      <c r="N15">
        <f t="shared" si="0"/>
        <v>251.60000000000002</v>
      </c>
      <c r="O15" s="154">
        <f t="shared" si="1"/>
        <v>0</v>
      </c>
      <c r="P15">
        <v>98.69</v>
      </c>
      <c r="Q15">
        <v>49.46</v>
      </c>
      <c r="R15">
        <v>5.77</v>
      </c>
      <c r="S15">
        <v>28.73</v>
      </c>
      <c r="T15">
        <v>68.95</v>
      </c>
      <c r="U15" s="156">
        <f t="shared" si="2"/>
        <v>251.60000000000002</v>
      </c>
      <c r="V15" s="154">
        <f t="shared" si="3"/>
        <v>0</v>
      </c>
      <c r="Y15">
        <f>BAWANA!AW15+BAWANA!AX15</f>
        <v>31.7</v>
      </c>
      <c r="Z15">
        <f>BAWANA!BD15+BAWANA!BE15</f>
        <v>31.7</v>
      </c>
      <c r="AA15">
        <f>BAWANA!X15+BAWANA!Y15</f>
        <v>31.7</v>
      </c>
      <c r="AB15">
        <f>BAWANA!AE15+BAWANA!AF15</f>
        <v>31.7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251.60000000000002</v>
      </c>
      <c r="E16">
        <f>BAWANA!AM16</f>
        <v>0</v>
      </c>
      <c r="F16">
        <f t="shared" si="4"/>
        <v>256</v>
      </c>
      <c r="G16">
        <f t="shared" si="5"/>
        <v>251.60000000000002</v>
      </c>
      <c r="H16" s="154"/>
      <c r="I16">
        <f>BRPL_EOD!AK16+BRPL_EOD!AL16</f>
        <v>98.69</v>
      </c>
      <c r="J16">
        <f>BYPL_EOD!AK16+BYPL_EOD!AL16</f>
        <v>49.46</v>
      </c>
      <c r="K16">
        <f>MES_EOD!AK16+MES_EOD!AL16</f>
        <v>5.77</v>
      </c>
      <c r="L16">
        <f>NDMC_EOD!AK16+NDMC_EOD!AL16</f>
        <v>28.73</v>
      </c>
      <c r="M16">
        <f>TPDDL_EOD!AK16+TPDDL_EOD!AL16</f>
        <v>68.95</v>
      </c>
      <c r="N16">
        <f t="shared" si="0"/>
        <v>251.60000000000002</v>
      </c>
      <c r="O16" s="154">
        <f t="shared" si="1"/>
        <v>0</v>
      </c>
      <c r="P16">
        <v>98.69</v>
      </c>
      <c r="Q16">
        <v>49.46</v>
      </c>
      <c r="R16">
        <v>5.77</v>
      </c>
      <c r="S16">
        <v>28.73</v>
      </c>
      <c r="T16">
        <v>68.95</v>
      </c>
      <c r="U16" s="156">
        <f t="shared" si="2"/>
        <v>251.60000000000002</v>
      </c>
      <c r="V16" s="154">
        <f t="shared" si="3"/>
        <v>0</v>
      </c>
      <c r="Y16">
        <f>BAWANA!AW16+BAWANA!AX16</f>
        <v>31.7</v>
      </c>
      <c r="Z16">
        <f>BAWANA!BD16+BAWANA!BE16</f>
        <v>31.7</v>
      </c>
      <c r="AA16">
        <f>BAWANA!X16+BAWANA!Y16</f>
        <v>31.7</v>
      </c>
      <c r="AB16">
        <f>BAWANA!AE16+BAWANA!AF16</f>
        <v>31.7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251.60000000000002</v>
      </c>
      <c r="E17">
        <f>BAWANA!AM17</f>
        <v>0</v>
      </c>
      <c r="F17">
        <f t="shared" si="4"/>
        <v>256</v>
      </c>
      <c r="G17">
        <f t="shared" si="5"/>
        <v>251.60000000000002</v>
      </c>
      <c r="H17" s="154"/>
      <c r="I17">
        <f>BRPL_EOD!AK17+BRPL_EOD!AL17</f>
        <v>98.69</v>
      </c>
      <c r="J17">
        <f>BYPL_EOD!AK17+BYPL_EOD!AL17</f>
        <v>49.46</v>
      </c>
      <c r="K17">
        <f>MES_EOD!AK17+MES_EOD!AL17</f>
        <v>5.77</v>
      </c>
      <c r="L17">
        <f>NDMC_EOD!AK17+NDMC_EOD!AL17</f>
        <v>28.73</v>
      </c>
      <c r="M17">
        <f>TPDDL_EOD!AK17+TPDDL_EOD!AL17</f>
        <v>68.95</v>
      </c>
      <c r="N17">
        <f t="shared" si="0"/>
        <v>251.60000000000002</v>
      </c>
      <c r="O17" s="154">
        <f t="shared" si="1"/>
        <v>0</v>
      </c>
      <c r="P17">
        <v>98.69</v>
      </c>
      <c r="Q17">
        <v>49.46</v>
      </c>
      <c r="R17">
        <v>5.77</v>
      </c>
      <c r="S17">
        <v>28.73</v>
      </c>
      <c r="T17">
        <v>68.95</v>
      </c>
      <c r="U17" s="156">
        <f t="shared" si="2"/>
        <v>251.60000000000002</v>
      </c>
      <c r="V17" s="154">
        <f t="shared" si="3"/>
        <v>0</v>
      </c>
      <c r="Y17">
        <f>BAWANA!AW17+BAWANA!AX17</f>
        <v>31.7</v>
      </c>
      <c r="Z17">
        <f>BAWANA!BD17+BAWANA!BE17</f>
        <v>31.7</v>
      </c>
      <c r="AA17">
        <f>BAWANA!X17+BAWANA!Y17</f>
        <v>31.7</v>
      </c>
      <c r="AB17">
        <f>BAWANA!AE17+BAWANA!AF17</f>
        <v>31.7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251.60000000000002</v>
      </c>
      <c r="E18">
        <f>BAWANA!AM18</f>
        <v>0</v>
      </c>
      <c r="F18">
        <f t="shared" si="4"/>
        <v>256</v>
      </c>
      <c r="G18">
        <f t="shared" si="5"/>
        <v>251.60000000000002</v>
      </c>
      <c r="H18" s="154"/>
      <c r="I18">
        <f>BRPL_EOD!AK18+BRPL_EOD!AL18</f>
        <v>98.69</v>
      </c>
      <c r="J18">
        <f>BYPL_EOD!AK18+BYPL_EOD!AL18</f>
        <v>49.46</v>
      </c>
      <c r="K18">
        <f>MES_EOD!AK18+MES_EOD!AL18</f>
        <v>5.77</v>
      </c>
      <c r="L18">
        <f>NDMC_EOD!AK18+NDMC_EOD!AL18</f>
        <v>28.73</v>
      </c>
      <c r="M18">
        <f>TPDDL_EOD!AK18+TPDDL_EOD!AL18</f>
        <v>68.95</v>
      </c>
      <c r="N18">
        <f t="shared" si="0"/>
        <v>251.60000000000002</v>
      </c>
      <c r="O18" s="154">
        <f t="shared" si="1"/>
        <v>0</v>
      </c>
      <c r="P18">
        <v>98.69</v>
      </c>
      <c r="Q18">
        <v>49.46</v>
      </c>
      <c r="R18">
        <v>5.77</v>
      </c>
      <c r="S18">
        <v>28.73</v>
      </c>
      <c r="T18">
        <v>68.95</v>
      </c>
      <c r="U18" s="156">
        <f t="shared" si="2"/>
        <v>251.60000000000002</v>
      </c>
      <c r="V18" s="154">
        <f t="shared" si="3"/>
        <v>0</v>
      </c>
      <c r="Y18">
        <f>BAWANA!AW18+BAWANA!AX18</f>
        <v>31.7</v>
      </c>
      <c r="Z18">
        <f>BAWANA!BD18+BAWANA!BE18</f>
        <v>31.7</v>
      </c>
      <c r="AA18">
        <f>BAWANA!X18+BAWANA!Y18</f>
        <v>31.7</v>
      </c>
      <c r="AB18">
        <f>BAWANA!AE18+BAWANA!AF18</f>
        <v>31.7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251.60000000000002</v>
      </c>
      <c r="E19">
        <f>BAWANA!AM19</f>
        <v>0</v>
      </c>
      <c r="F19">
        <f t="shared" si="4"/>
        <v>256</v>
      </c>
      <c r="G19">
        <f t="shared" si="5"/>
        <v>251.60000000000002</v>
      </c>
      <c r="H19" s="154"/>
      <c r="I19">
        <f>BRPL_EOD!AK19+BRPL_EOD!AL19</f>
        <v>98.69</v>
      </c>
      <c r="J19">
        <f>BYPL_EOD!AK19+BYPL_EOD!AL19</f>
        <v>49.46</v>
      </c>
      <c r="K19">
        <f>MES_EOD!AK19+MES_EOD!AL19</f>
        <v>5.77</v>
      </c>
      <c r="L19">
        <f>NDMC_EOD!AK19+NDMC_EOD!AL19</f>
        <v>28.73</v>
      </c>
      <c r="M19">
        <f>TPDDL_EOD!AK19+TPDDL_EOD!AL19</f>
        <v>68.95</v>
      </c>
      <c r="N19">
        <f t="shared" si="0"/>
        <v>251.60000000000002</v>
      </c>
      <c r="O19" s="154">
        <f t="shared" si="1"/>
        <v>0</v>
      </c>
      <c r="P19">
        <v>98.69</v>
      </c>
      <c r="Q19">
        <v>49.46</v>
      </c>
      <c r="R19">
        <v>5.77</v>
      </c>
      <c r="S19">
        <v>28.73</v>
      </c>
      <c r="T19">
        <v>68.95</v>
      </c>
      <c r="U19" s="156">
        <f t="shared" si="2"/>
        <v>251.60000000000002</v>
      </c>
      <c r="V19" s="154">
        <f t="shared" si="3"/>
        <v>0</v>
      </c>
      <c r="Y19">
        <f>BAWANA!AW19+BAWANA!AX19</f>
        <v>31.7</v>
      </c>
      <c r="Z19">
        <f>BAWANA!BD19+BAWANA!BE19</f>
        <v>31.7</v>
      </c>
      <c r="AA19">
        <f>BAWANA!X19+BAWANA!Y19</f>
        <v>31.7</v>
      </c>
      <c r="AB19">
        <f>BAWANA!AE19+BAWANA!AF19</f>
        <v>31.7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251.60000000000002</v>
      </c>
      <c r="E20">
        <f>BAWANA!AM20</f>
        <v>0</v>
      </c>
      <c r="F20">
        <f t="shared" si="4"/>
        <v>256</v>
      </c>
      <c r="G20">
        <f t="shared" si="5"/>
        <v>251.60000000000002</v>
      </c>
      <c r="H20" s="154"/>
      <c r="I20">
        <f>BRPL_EOD!AK20+BRPL_EOD!AL20</f>
        <v>98.69</v>
      </c>
      <c r="J20">
        <f>BYPL_EOD!AK20+BYPL_EOD!AL20</f>
        <v>49.46</v>
      </c>
      <c r="K20">
        <f>MES_EOD!AK20+MES_EOD!AL20</f>
        <v>5.77</v>
      </c>
      <c r="L20">
        <f>NDMC_EOD!AK20+NDMC_EOD!AL20</f>
        <v>28.73</v>
      </c>
      <c r="M20">
        <f>TPDDL_EOD!AK20+TPDDL_EOD!AL20</f>
        <v>68.95</v>
      </c>
      <c r="N20">
        <f t="shared" si="0"/>
        <v>251.60000000000002</v>
      </c>
      <c r="O20" s="154">
        <f t="shared" si="1"/>
        <v>0</v>
      </c>
      <c r="P20">
        <v>98.69</v>
      </c>
      <c r="Q20">
        <v>49.46</v>
      </c>
      <c r="R20">
        <v>5.77</v>
      </c>
      <c r="S20">
        <v>28.73</v>
      </c>
      <c r="T20">
        <v>68.95</v>
      </c>
      <c r="U20" s="156">
        <f t="shared" si="2"/>
        <v>251.60000000000002</v>
      </c>
      <c r="V20" s="154">
        <f t="shared" si="3"/>
        <v>0</v>
      </c>
      <c r="Y20">
        <f>BAWANA!AW20+BAWANA!AX20</f>
        <v>31.7</v>
      </c>
      <c r="Z20">
        <f>BAWANA!BD20+BAWANA!BE20</f>
        <v>31.7</v>
      </c>
      <c r="AA20">
        <f>BAWANA!X20+BAWANA!Y20</f>
        <v>31.7</v>
      </c>
      <c r="AB20">
        <f>BAWANA!AE20+BAWANA!AF20</f>
        <v>31.7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250</v>
      </c>
      <c r="E21">
        <f>BAWANA!AM21</f>
        <v>0</v>
      </c>
      <c r="F21">
        <f t="shared" si="4"/>
        <v>256</v>
      </c>
      <c r="G21">
        <f t="shared" si="5"/>
        <v>250</v>
      </c>
      <c r="H21" s="154"/>
      <c r="I21">
        <f>BRPL_EOD!AK21+BRPL_EOD!AL21</f>
        <v>98.06</v>
      </c>
      <c r="J21">
        <f>BYPL_EOD!AK21+BYPL_EOD!AL21</f>
        <v>49.14</v>
      </c>
      <c r="K21">
        <f>MES_EOD!AK21+MES_EOD!AL21</f>
        <v>5.73</v>
      </c>
      <c r="L21">
        <f>NDMC_EOD!AK21+NDMC_EOD!AL21</f>
        <v>28.55</v>
      </c>
      <c r="M21">
        <f>TPDDL_EOD!AK21+TPDDL_EOD!AL21</f>
        <v>68.510000000000005</v>
      </c>
      <c r="N21">
        <f t="shared" si="0"/>
        <v>249.99</v>
      </c>
      <c r="O21" s="154">
        <f t="shared" si="1"/>
        <v>9.9999999999909051E-3</v>
      </c>
      <c r="P21">
        <v>98.06392255690227</v>
      </c>
      <c r="Q21">
        <v>49.141965678627145</v>
      </c>
      <c r="R21">
        <v>5.7302292091683666</v>
      </c>
      <c r="S21">
        <v>28.551142045681829</v>
      </c>
      <c r="T21">
        <v>68.512740509620386</v>
      </c>
      <c r="U21" s="156">
        <f t="shared" si="2"/>
        <v>249.99999999999997</v>
      </c>
      <c r="V21" s="154">
        <f t="shared" si="3"/>
        <v>0</v>
      </c>
      <c r="Y21">
        <f>BAWANA!AW21+BAWANA!AX21</f>
        <v>31.5</v>
      </c>
      <c r="Z21">
        <f>BAWANA!BD21+BAWANA!BE21</f>
        <v>31.5</v>
      </c>
      <c r="AA21">
        <f>BAWANA!X21+BAWANA!Y21</f>
        <v>31.5</v>
      </c>
      <c r="AB21">
        <f>BAWANA!AE21+BAWANA!AF21</f>
        <v>31.5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250</v>
      </c>
      <c r="E22">
        <f>BAWANA!AM22</f>
        <v>0</v>
      </c>
      <c r="F22">
        <f t="shared" si="4"/>
        <v>256</v>
      </c>
      <c r="G22">
        <f t="shared" si="5"/>
        <v>250</v>
      </c>
      <c r="H22" s="154"/>
      <c r="I22">
        <f>BRPL_EOD!AK22+BRPL_EOD!AL22</f>
        <v>98.06</v>
      </c>
      <c r="J22">
        <f>BYPL_EOD!AK22+BYPL_EOD!AL22</f>
        <v>49.14</v>
      </c>
      <c r="K22">
        <f>MES_EOD!AK22+MES_EOD!AL22</f>
        <v>5.73</v>
      </c>
      <c r="L22">
        <f>NDMC_EOD!AK22+NDMC_EOD!AL22</f>
        <v>28.55</v>
      </c>
      <c r="M22">
        <f>TPDDL_EOD!AK22+TPDDL_EOD!AL22</f>
        <v>68.510000000000005</v>
      </c>
      <c r="N22">
        <f t="shared" si="0"/>
        <v>249.99</v>
      </c>
      <c r="O22" s="154">
        <f t="shared" si="1"/>
        <v>9.9999999999909051E-3</v>
      </c>
      <c r="P22">
        <v>98.06392255690227</v>
      </c>
      <c r="Q22">
        <v>49.141965678627145</v>
      </c>
      <c r="R22">
        <v>5.7302292091683666</v>
      </c>
      <c r="S22">
        <v>28.551142045681829</v>
      </c>
      <c r="T22">
        <v>68.512740509620386</v>
      </c>
      <c r="U22" s="156">
        <f t="shared" si="2"/>
        <v>249.99999999999997</v>
      </c>
      <c r="V22" s="154">
        <f t="shared" si="3"/>
        <v>0</v>
      </c>
      <c r="Y22">
        <f>BAWANA!AW22+BAWANA!AX22</f>
        <v>31.5</v>
      </c>
      <c r="Z22">
        <f>BAWANA!BD22+BAWANA!BE22</f>
        <v>31.5</v>
      </c>
      <c r="AA22">
        <f>BAWANA!X22+BAWANA!Y22</f>
        <v>31.5</v>
      </c>
      <c r="AB22">
        <f>BAWANA!AE22+BAWANA!AF22</f>
        <v>31.5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250</v>
      </c>
      <c r="E23">
        <f>BAWANA!AM23</f>
        <v>0</v>
      </c>
      <c r="F23">
        <f t="shared" si="4"/>
        <v>256</v>
      </c>
      <c r="G23">
        <f t="shared" si="5"/>
        <v>250</v>
      </c>
      <c r="H23" s="154"/>
      <c r="I23">
        <f>BRPL_EOD!AK23+BRPL_EOD!AL23</f>
        <v>98.06</v>
      </c>
      <c r="J23">
        <f>BYPL_EOD!AK23+BYPL_EOD!AL23</f>
        <v>49.14</v>
      </c>
      <c r="K23">
        <f>MES_EOD!AK23+MES_EOD!AL23</f>
        <v>5.73</v>
      </c>
      <c r="L23">
        <f>NDMC_EOD!AK23+NDMC_EOD!AL23</f>
        <v>28.55</v>
      </c>
      <c r="M23">
        <f>TPDDL_EOD!AK23+TPDDL_EOD!AL23</f>
        <v>68.510000000000005</v>
      </c>
      <c r="N23">
        <f t="shared" si="0"/>
        <v>249.99</v>
      </c>
      <c r="O23" s="154">
        <f t="shared" si="1"/>
        <v>9.9999999999909051E-3</v>
      </c>
      <c r="P23">
        <v>98.06392255690227</v>
      </c>
      <c r="Q23">
        <v>49.141965678627145</v>
      </c>
      <c r="R23">
        <v>5.7302292091683666</v>
      </c>
      <c r="S23">
        <v>28.551142045681829</v>
      </c>
      <c r="T23">
        <v>68.512740509620386</v>
      </c>
      <c r="U23" s="156">
        <f t="shared" si="2"/>
        <v>249.99999999999997</v>
      </c>
      <c r="V23" s="154">
        <f t="shared" si="3"/>
        <v>0</v>
      </c>
      <c r="Y23">
        <f>BAWANA!AW23+BAWANA!AX23</f>
        <v>31.5</v>
      </c>
      <c r="Z23">
        <f>BAWANA!BD23+BAWANA!BE23</f>
        <v>31.5</v>
      </c>
      <c r="AA23">
        <f>BAWANA!X23+BAWANA!Y23</f>
        <v>31.5</v>
      </c>
      <c r="AB23">
        <f>BAWANA!AE23+BAWANA!AF23</f>
        <v>31.5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250</v>
      </c>
      <c r="E24">
        <f>BAWANA!AM24</f>
        <v>0</v>
      </c>
      <c r="F24">
        <f t="shared" si="4"/>
        <v>256</v>
      </c>
      <c r="G24">
        <f t="shared" si="5"/>
        <v>250</v>
      </c>
      <c r="H24" s="154"/>
      <c r="I24">
        <f>BRPL_EOD!AK24+BRPL_EOD!AL24</f>
        <v>98.06</v>
      </c>
      <c r="J24">
        <f>BYPL_EOD!AK24+BYPL_EOD!AL24</f>
        <v>49.14</v>
      </c>
      <c r="K24">
        <f>MES_EOD!AK24+MES_EOD!AL24</f>
        <v>5.73</v>
      </c>
      <c r="L24">
        <f>NDMC_EOD!AK24+NDMC_EOD!AL24</f>
        <v>28.55</v>
      </c>
      <c r="M24">
        <f>TPDDL_EOD!AK24+TPDDL_EOD!AL24</f>
        <v>68.510000000000005</v>
      </c>
      <c r="N24">
        <f t="shared" si="0"/>
        <v>249.99</v>
      </c>
      <c r="O24" s="154">
        <f t="shared" si="1"/>
        <v>9.9999999999909051E-3</v>
      </c>
      <c r="P24">
        <v>98.06392255690227</v>
      </c>
      <c r="Q24">
        <v>49.141965678627145</v>
      </c>
      <c r="R24">
        <v>5.7302292091683666</v>
      </c>
      <c r="S24">
        <v>28.551142045681829</v>
      </c>
      <c r="T24">
        <v>68.512740509620386</v>
      </c>
      <c r="U24" s="156">
        <f t="shared" si="2"/>
        <v>249.99999999999997</v>
      </c>
      <c r="V24" s="154">
        <f t="shared" si="3"/>
        <v>0</v>
      </c>
      <c r="Y24">
        <f>BAWANA!AW24+BAWANA!AX24</f>
        <v>31.5</v>
      </c>
      <c r="Z24">
        <f>BAWANA!BD24+BAWANA!BE24</f>
        <v>31.5</v>
      </c>
      <c r="AA24">
        <f>BAWANA!X24+BAWANA!Y24</f>
        <v>31.5</v>
      </c>
      <c r="AB24">
        <f>BAWANA!AE24+BAWANA!AF24</f>
        <v>31.5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250</v>
      </c>
      <c r="E25">
        <f>BAWANA!AM25</f>
        <v>0</v>
      </c>
      <c r="F25">
        <f t="shared" si="4"/>
        <v>256</v>
      </c>
      <c r="G25">
        <f t="shared" si="5"/>
        <v>250</v>
      </c>
      <c r="H25" s="154"/>
      <c r="I25">
        <f>BRPL_EOD!AK25+BRPL_EOD!AL25</f>
        <v>98.06</v>
      </c>
      <c r="J25">
        <f>BYPL_EOD!AK25+BYPL_EOD!AL25</f>
        <v>49.14</v>
      </c>
      <c r="K25">
        <f>MES_EOD!AK25+MES_EOD!AL25</f>
        <v>5.73</v>
      </c>
      <c r="L25">
        <f>NDMC_EOD!AK25+NDMC_EOD!AL25</f>
        <v>28.55</v>
      </c>
      <c r="M25">
        <f>TPDDL_EOD!AK25+TPDDL_EOD!AL25</f>
        <v>68.510000000000005</v>
      </c>
      <c r="N25">
        <f t="shared" si="0"/>
        <v>249.99</v>
      </c>
      <c r="O25" s="154">
        <f t="shared" si="1"/>
        <v>9.9999999999909051E-3</v>
      </c>
      <c r="P25">
        <v>98.06392255690227</v>
      </c>
      <c r="Q25">
        <v>49.141965678627145</v>
      </c>
      <c r="R25">
        <v>5.7302292091683666</v>
      </c>
      <c r="S25">
        <v>28.551142045681829</v>
      </c>
      <c r="T25">
        <v>68.512740509620386</v>
      </c>
      <c r="U25" s="156">
        <f t="shared" si="2"/>
        <v>249.99999999999997</v>
      </c>
      <c r="V25" s="154">
        <f t="shared" si="3"/>
        <v>0</v>
      </c>
      <c r="Y25">
        <f>BAWANA!AW25+BAWANA!AX25</f>
        <v>31.5</v>
      </c>
      <c r="Z25">
        <f>BAWANA!BD25+BAWANA!BE25</f>
        <v>31.5</v>
      </c>
      <c r="AA25">
        <f>BAWANA!X25+BAWANA!Y25</f>
        <v>31.5</v>
      </c>
      <c r="AB25">
        <f>BAWANA!AE25+BAWANA!AF25</f>
        <v>31.5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250</v>
      </c>
      <c r="E26">
        <f>BAWANA!AM26</f>
        <v>0</v>
      </c>
      <c r="F26">
        <f t="shared" si="4"/>
        <v>256</v>
      </c>
      <c r="G26">
        <f t="shared" si="5"/>
        <v>250</v>
      </c>
      <c r="H26" s="154"/>
      <c r="I26">
        <f>BRPL_EOD!AK26+BRPL_EOD!AL26</f>
        <v>98.06</v>
      </c>
      <c r="J26">
        <f>BYPL_EOD!AK26+BYPL_EOD!AL26</f>
        <v>49.14</v>
      </c>
      <c r="K26">
        <f>MES_EOD!AK26+MES_EOD!AL26</f>
        <v>5.73</v>
      </c>
      <c r="L26">
        <f>NDMC_EOD!AK26+NDMC_EOD!AL26</f>
        <v>28.55</v>
      </c>
      <c r="M26">
        <f>TPDDL_EOD!AK26+TPDDL_EOD!AL26</f>
        <v>68.510000000000005</v>
      </c>
      <c r="N26">
        <f t="shared" si="0"/>
        <v>249.99</v>
      </c>
      <c r="O26" s="154">
        <f t="shared" si="1"/>
        <v>9.9999999999909051E-3</v>
      </c>
      <c r="P26">
        <v>98.06392255690227</v>
      </c>
      <c r="Q26">
        <v>49.141965678627145</v>
      </c>
      <c r="R26">
        <v>5.7302292091683666</v>
      </c>
      <c r="S26">
        <v>28.551142045681829</v>
      </c>
      <c r="T26">
        <v>68.512740509620386</v>
      </c>
      <c r="U26" s="156">
        <f t="shared" si="2"/>
        <v>249.99999999999997</v>
      </c>
      <c r="V26" s="154">
        <f t="shared" si="3"/>
        <v>0</v>
      </c>
      <c r="Y26">
        <f>BAWANA!AW26+BAWANA!AX26</f>
        <v>31.5</v>
      </c>
      <c r="Z26">
        <f>BAWANA!BD26+BAWANA!BE26</f>
        <v>31.5</v>
      </c>
      <c r="AA26">
        <f>BAWANA!X26+BAWANA!Y26</f>
        <v>31.5</v>
      </c>
      <c r="AB26">
        <f>BAWANA!AE26+BAWANA!AF26</f>
        <v>31.5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250</v>
      </c>
      <c r="E27">
        <f>BAWANA!AM27</f>
        <v>0</v>
      </c>
      <c r="F27">
        <f t="shared" si="4"/>
        <v>256</v>
      </c>
      <c r="G27">
        <f t="shared" si="5"/>
        <v>250</v>
      </c>
      <c r="H27" s="154"/>
      <c r="I27">
        <f>BRPL_EOD!AK27+BRPL_EOD!AL27</f>
        <v>98.06</v>
      </c>
      <c r="J27">
        <f>BYPL_EOD!AK27+BYPL_EOD!AL27</f>
        <v>49.14</v>
      </c>
      <c r="K27">
        <f>MES_EOD!AK27+MES_EOD!AL27</f>
        <v>5.73</v>
      </c>
      <c r="L27">
        <f>NDMC_EOD!AK27+NDMC_EOD!AL27</f>
        <v>28.55</v>
      </c>
      <c r="M27">
        <f>TPDDL_EOD!AK27+TPDDL_EOD!AL27</f>
        <v>68.510000000000005</v>
      </c>
      <c r="N27">
        <f t="shared" si="0"/>
        <v>249.99</v>
      </c>
      <c r="O27" s="154">
        <f t="shared" si="1"/>
        <v>9.9999999999909051E-3</v>
      </c>
      <c r="P27">
        <v>98.06392255690227</v>
      </c>
      <c r="Q27">
        <v>49.141965678627145</v>
      </c>
      <c r="R27">
        <v>5.7302292091683666</v>
      </c>
      <c r="S27">
        <v>28.551142045681829</v>
      </c>
      <c r="T27">
        <v>68.512740509620386</v>
      </c>
      <c r="U27" s="156">
        <f t="shared" si="2"/>
        <v>249.99999999999997</v>
      </c>
      <c r="V27" s="154">
        <f t="shared" si="3"/>
        <v>0</v>
      </c>
      <c r="Y27">
        <f>BAWANA!AW27+BAWANA!AX27</f>
        <v>31.5</v>
      </c>
      <c r="Z27">
        <f>BAWANA!BD27+BAWANA!BE27</f>
        <v>31.5</v>
      </c>
      <c r="AA27">
        <f>BAWANA!X27+BAWANA!Y27</f>
        <v>31.5</v>
      </c>
      <c r="AB27">
        <f>BAWANA!AE27+BAWANA!AF27</f>
        <v>31.5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250</v>
      </c>
      <c r="E28">
        <f>BAWANA!AM28</f>
        <v>0</v>
      </c>
      <c r="F28">
        <f t="shared" si="4"/>
        <v>256</v>
      </c>
      <c r="G28">
        <f t="shared" si="5"/>
        <v>250</v>
      </c>
      <c r="H28" s="154"/>
      <c r="I28">
        <f>BRPL_EOD!AK28+BRPL_EOD!AL28</f>
        <v>98.06</v>
      </c>
      <c r="J28">
        <f>BYPL_EOD!AK28+BYPL_EOD!AL28</f>
        <v>49.14</v>
      </c>
      <c r="K28">
        <f>MES_EOD!AK28+MES_EOD!AL28</f>
        <v>5.73</v>
      </c>
      <c r="L28">
        <f>NDMC_EOD!AK28+NDMC_EOD!AL28</f>
        <v>28.55</v>
      </c>
      <c r="M28">
        <f>TPDDL_EOD!AK28+TPDDL_EOD!AL28</f>
        <v>68.510000000000005</v>
      </c>
      <c r="N28">
        <f t="shared" si="0"/>
        <v>249.99</v>
      </c>
      <c r="O28" s="154">
        <f t="shared" si="1"/>
        <v>9.9999999999909051E-3</v>
      </c>
      <c r="P28">
        <v>98.06392255690227</v>
      </c>
      <c r="Q28">
        <v>49.141965678627145</v>
      </c>
      <c r="R28">
        <v>5.7302292091683666</v>
      </c>
      <c r="S28">
        <v>28.551142045681829</v>
      </c>
      <c r="T28">
        <v>68.512740509620386</v>
      </c>
      <c r="U28" s="156">
        <f t="shared" si="2"/>
        <v>249.99999999999997</v>
      </c>
      <c r="V28" s="154">
        <f t="shared" si="3"/>
        <v>0</v>
      </c>
      <c r="Y28">
        <f>BAWANA!AW28+BAWANA!AX28</f>
        <v>31.5</v>
      </c>
      <c r="Z28">
        <f>BAWANA!BD28+BAWANA!BE28</f>
        <v>31.5</v>
      </c>
      <c r="AA28">
        <f>BAWANA!X28+BAWANA!Y28</f>
        <v>31.5</v>
      </c>
      <c r="AB28">
        <f>BAWANA!AE28+BAWANA!AF28</f>
        <v>31.5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250</v>
      </c>
      <c r="E29">
        <f>BAWANA!AM29</f>
        <v>0</v>
      </c>
      <c r="F29">
        <f t="shared" si="4"/>
        <v>256</v>
      </c>
      <c r="G29">
        <f t="shared" si="5"/>
        <v>250</v>
      </c>
      <c r="H29" s="154"/>
      <c r="I29">
        <f>BRPL_EOD!AK29+BRPL_EOD!AL29</f>
        <v>98.06</v>
      </c>
      <c r="J29">
        <f>BYPL_EOD!AK29+BYPL_EOD!AL29</f>
        <v>49.14</v>
      </c>
      <c r="K29">
        <f>MES_EOD!AK29+MES_EOD!AL29</f>
        <v>5.73</v>
      </c>
      <c r="L29">
        <f>NDMC_EOD!AK29+NDMC_EOD!AL29</f>
        <v>28.55</v>
      </c>
      <c r="M29">
        <f>TPDDL_EOD!AK29+TPDDL_EOD!AL29</f>
        <v>68.510000000000005</v>
      </c>
      <c r="N29">
        <f t="shared" si="0"/>
        <v>249.99</v>
      </c>
      <c r="O29" s="154">
        <f t="shared" si="1"/>
        <v>9.9999999999909051E-3</v>
      </c>
      <c r="P29">
        <v>98.06392255690227</v>
      </c>
      <c r="Q29">
        <v>49.141965678627145</v>
      </c>
      <c r="R29">
        <v>5.7302292091683666</v>
      </c>
      <c r="S29">
        <v>28.551142045681829</v>
      </c>
      <c r="T29">
        <v>68.512740509620386</v>
      </c>
      <c r="U29" s="156">
        <f t="shared" si="2"/>
        <v>249.99999999999997</v>
      </c>
      <c r="V29" s="154">
        <f t="shared" si="3"/>
        <v>0</v>
      </c>
      <c r="Y29">
        <f>BAWANA!AW29+BAWANA!AX29</f>
        <v>31.5</v>
      </c>
      <c r="Z29">
        <f>BAWANA!BD29+BAWANA!BE29</f>
        <v>31.5</v>
      </c>
      <c r="AA29">
        <f>BAWANA!X29+BAWANA!Y29</f>
        <v>31.5</v>
      </c>
      <c r="AB29">
        <f>BAWANA!AE29+BAWANA!AF29</f>
        <v>31.5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250</v>
      </c>
      <c r="E30">
        <f>BAWANA!AM30</f>
        <v>0</v>
      </c>
      <c r="F30">
        <f t="shared" si="4"/>
        <v>256</v>
      </c>
      <c r="G30">
        <f t="shared" si="5"/>
        <v>250</v>
      </c>
      <c r="H30" s="154"/>
      <c r="I30">
        <f>BRPL_EOD!AK30+BRPL_EOD!AL30</f>
        <v>98.06</v>
      </c>
      <c r="J30">
        <f>BYPL_EOD!AK30+BYPL_EOD!AL30</f>
        <v>49.14</v>
      </c>
      <c r="K30">
        <f>MES_EOD!AK30+MES_EOD!AL30</f>
        <v>5.73</v>
      </c>
      <c r="L30">
        <f>NDMC_EOD!AK30+NDMC_EOD!AL30</f>
        <v>28.55</v>
      </c>
      <c r="M30">
        <f>TPDDL_EOD!AK30+TPDDL_EOD!AL30</f>
        <v>68.510000000000005</v>
      </c>
      <c r="N30">
        <f t="shared" si="0"/>
        <v>249.99</v>
      </c>
      <c r="O30" s="154">
        <f t="shared" si="1"/>
        <v>9.9999999999909051E-3</v>
      </c>
      <c r="P30">
        <v>98.06392255690227</v>
      </c>
      <c r="Q30">
        <v>49.141965678627145</v>
      </c>
      <c r="R30">
        <v>5.7302292091683666</v>
      </c>
      <c r="S30">
        <v>28.551142045681829</v>
      </c>
      <c r="T30">
        <v>68.512740509620386</v>
      </c>
      <c r="U30" s="156">
        <f t="shared" si="2"/>
        <v>249.99999999999997</v>
      </c>
      <c r="V30" s="154">
        <f t="shared" si="3"/>
        <v>0</v>
      </c>
      <c r="Y30">
        <f>BAWANA!AW30+BAWANA!AX30</f>
        <v>31.5</v>
      </c>
      <c r="Z30">
        <f>BAWANA!BD30+BAWANA!BE30</f>
        <v>31.5</v>
      </c>
      <c r="AA30">
        <f>BAWANA!X30+BAWANA!Y30</f>
        <v>31.5</v>
      </c>
      <c r="AB30">
        <f>BAWANA!AE30+BAWANA!AF30</f>
        <v>31.5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250</v>
      </c>
      <c r="E31">
        <f>BAWANA!AM31</f>
        <v>0</v>
      </c>
      <c r="F31">
        <f t="shared" si="4"/>
        <v>256</v>
      </c>
      <c r="G31">
        <f t="shared" si="5"/>
        <v>250</v>
      </c>
      <c r="H31" s="154"/>
      <c r="I31">
        <f>BRPL_EOD!AK31+BRPL_EOD!AL31</f>
        <v>98.06</v>
      </c>
      <c r="J31">
        <f>BYPL_EOD!AK31+BYPL_EOD!AL31</f>
        <v>49.14</v>
      </c>
      <c r="K31">
        <f>MES_EOD!AK31+MES_EOD!AL31</f>
        <v>5.73</v>
      </c>
      <c r="L31">
        <f>NDMC_EOD!AK31+NDMC_EOD!AL31</f>
        <v>28.55</v>
      </c>
      <c r="M31">
        <f>TPDDL_EOD!AK31+TPDDL_EOD!AL31</f>
        <v>68.510000000000005</v>
      </c>
      <c r="N31">
        <f t="shared" si="0"/>
        <v>249.99</v>
      </c>
      <c r="O31" s="154">
        <f t="shared" si="1"/>
        <v>9.9999999999909051E-3</v>
      </c>
      <c r="P31">
        <v>98.06392255690227</v>
      </c>
      <c r="Q31">
        <v>49.141965678627145</v>
      </c>
      <c r="R31">
        <v>5.7302292091683666</v>
      </c>
      <c r="S31">
        <v>28.551142045681829</v>
      </c>
      <c r="T31">
        <v>68.512740509620386</v>
      </c>
      <c r="U31" s="156">
        <f t="shared" si="2"/>
        <v>249.99999999999997</v>
      </c>
      <c r="V31" s="154">
        <f t="shared" si="3"/>
        <v>0</v>
      </c>
      <c r="Y31">
        <f>BAWANA!AW31+BAWANA!AX31</f>
        <v>31.5</v>
      </c>
      <c r="Z31">
        <f>BAWANA!BD31+BAWANA!BE31</f>
        <v>31.5</v>
      </c>
      <c r="AA31">
        <f>BAWANA!X31+BAWANA!Y31</f>
        <v>31.5</v>
      </c>
      <c r="AB31">
        <f>BAWANA!AE31+BAWANA!AF31</f>
        <v>31.5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250</v>
      </c>
      <c r="E32">
        <f>BAWANA!AM32</f>
        <v>0</v>
      </c>
      <c r="F32">
        <f t="shared" si="4"/>
        <v>256</v>
      </c>
      <c r="G32">
        <f t="shared" si="5"/>
        <v>250</v>
      </c>
      <c r="H32" s="154"/>
      <c r="I32">
        <f>BRPL_EOD!AK32+BRPL_EOD!AL32</f>
        <v>98.06</v>
      </c>
      <c r="J32">
        <f>BYPL_EOD!AK32+BYPL_EOD!AL32</f>
        <v>49.14</v>
      </c>
      <c r="K32">
        <f>MES_EOD!AK32+MES_EOD!AL32</f>
        <v>5.73</v>
      </c>
      <c r="L32">
        <f>NDMC_EOD!AK32+NDMC_EOD!AL32</f>
        <v>28.55</v>
      </c>
      <c r="M32">
        <f>TPDDL_EOD!AK32+TPDDL_EOD!AL32</f>
        <v>68.510000000000005</v>
      </c>
      <c r="N32">
        <f t="shared" si="0"/>
        <v>249.99</v>
      </c>
      <c r="O32" s="154">
        <f t="shared" si="1"/>
        <v>9.9999999999909051E-3</v>
      </c>
      <c r="P32">
        <v>98.06392255690227</v>
      </c>
      <c r="Q32">
        <v>49.141965678627145</v>
      </c>
      <c r="R32">
        <v>5.7302292091683666</v>
      </c>
      <c r="S32">
        <v>28.551142045681829</v>
      </c>
      <c r="T32">
        <v>68.512740509620386</v>
      </c>
      <c r="U32" s="156">
        <f t="shared" si="2"/>
        <v>249.99999999999997</v>
      </c>
      <c r="V32" s="154">
        <f t="shared" si="3"/>
        <v>0</v>
      </c>
      <c r="Y32">
        <f>BAWANA!AW32+BAWANA!AX32</f>
        <v>31.5</v>
      </c>
      <c r="Z32">
        <f>BAWANA!BD32+BAWANA!BE32</f>
        <v>31.5</v>
      </c>
      <c r="AA32">
        <f>BAWANA!X32+BAWANA!Y32</f>
        <v>31.5</v>
      </c>
      <c r="AB32">
        <f>BAWANA!AE32+BAWANA!AF32</f>
        <v>31.5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250</v>
      </c>
      <c r="E33">
        <f>BAWANA!AM33</f>
        <v>0</v>
      </c>
      <c r="F33">
        <f t="shared" si="4"/>
        <v>256</v>
      </c>
      <c r="G33">
        <f t="shared" si="5"/>
        <v>250</v>
      </c>
      <c r="H33" s="154"/>
      <c r="I33">
        <f>BRPL_EOD!AK33+BRPL_EOD!AL33</f>
        <v>98.06</v>
      </c>
      <c r="J33">
        <f>BYPL_EOD!AK33+BYPL_EOD!AL33</f>
        <v>49.14</v>
      </c>
      <c r="K33">
        <f>MES_EOD!AK33+MES_EOD!AL33</f>
        <v>5.73</v>
      </c>
      <c r="L33">
        <f>NDMC_EOD!AK33+NDMC_EOD!AL33</f>
        <v>28.55</v>
      </c>
      <c r="M33">
        <f>TPDDL_EOD!AK33+TPDDL_EOD!AL33</f>
        <v>68.510000000000005</v>
      </c>
      <c r="N33">
        <f t="shared" si="0"/>
        <v>249.99</v>
      </c>
      <c r="O33" s="154">
        <f t="shared" si="1"/>
        <v>9.9999999999909051E-3</v>
      </c>
      <c r="P33">
        <v>98.06392255690227</v>
      </c>
      <c r="Q33">
        <v>49.141965678627145</v>
      </c>
      <c r="R33">
        <v>5.7302292091683666</v>
      </c>
      <c r="S33">
        <v>28.551142045681829</v>
      </c>
      <c r="T33">
        <v>68.512740509620386</v>
      </c>
      <c r="U33" s="156">
        <f t="shared" si="2"/>
        <v>249.99999999999997</v>
      </c>
      <c r="V33" s="154">
        <f t="shared" si="3"/>
        <v>0</v>
      </c>
      <c r="Y33">
        <f>BAWANA!AW33+BAWANA!AX33</f>
        <v>31.5</v>
      </c>
      <c r="Z33">
        <f>BAWANA!BD33+BAWANA!BE33</f>
        <v>31.5</v>
      </c>
      <c r="AA33">
        <f>BAWANA!X33+BAWANA!Y33</f>
        <v>31.5</v>
      </c>
      <c r="AB33">
        <f>BAWANA!AE33+BAWANA!AF33</f>
        <v>31.5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250</v>
      </c>
      <c r="E34">
        <f>BAWANA!AM34</f>
        <v>0</v>
      </c>
      <c r="F34">
        <f t="shared" si="4"/>
        <v>256</v>
      </c>
      <c r="G34">
        <f t="shared" si="5"/>
        <v>250</v>
      </c>
      <c r="H34" s="154"/>
      <c r="I34">
        <f>BRPL_EOD!AK34+BRPL_EOD!AL34</f>
        <v>98.06</v>
      </c>
      <c r="J34">
        <f>BYPL_EOD!AK34+BYPL_EOD!AL34</f>
        <v>49.14</v>
      </c>
      <c r="K34">
        <f>MES_EOD!AK34+MES_EOD!AL34</f>
        <v>5.73</v>
      </c>
      <c r="L34">
        <f>NDMC_EOD!AK34+NDMC_EOD!AL34</f>
        <v>28.55</v>
      </c>
      <c r="M34">
        <f>TPDDL_EOD!AK34+TPDDL_EOD!AL34</f>
        <v>68.510000000000005</v>
      </c>
      <c r="N34">
        <f t="shared" si="0"/>
        <v>249.99</v>
      </c>
      <c r="O34" s="154">
        <f t="shared" si="1"/>
        <v>9.9999999999909051E-3</v>
      </c>
      <c r="P34">
        <v>98.06392255690227</v>
      </c>
      <c r="Q34">
        <v>49.141965678627145</v>
      </c>
      <c r="R34">
        <v>5.7302292091683666</v>
      </c>
      <c r="S34">
        <v>28.551142045681829</v>
      </c>
      <c r="T34">
        <v>68.512740509620386</v>
      </c>
      <c r="U34" s="156">
        <f t="shared" si="2"/>
        <v>249.99999999999997</v>
      </c>
      <c r="V34" s="154">
        <f t="shared" si="3"/>
        <v>0</v>
      </c>
      <c r="Y34">
        <f>BAWANA!AW34+BAWANA!AX34</f>
        <v>31.5</v>
      </c>
      <c r="Z34">
        <f>BAWANA!BD34+BAWANA!BE34</f>
        <v>31.5</v>
      </c>
      <c r="AA34">
        <f>BAWANA!X34+BAWANA!Y34</f>
        <v>31.5</v>
      </c>
      <c r="AB34">
        <f>BAWANA!AE34+BAWANA!AF34</f>
        <v>31.5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247.60000000000002</v>
      </c>
      <c r="E35">
        <f>BAWANA!AM35</f>
        <v>0</v>
      </c>
      <c r="F35">
        <f t="shared" si="4"/>
        <v>256</v>
      </c>
      <c r="G35">
        <f t="shared" si="5"/>
        <v>247.60000000000002</v>
      </c>
      <c r="H35" s="154"/>
      <c r="I35">
        <f>BRPL_EOD!AK35+BRPL_EOD!AL35</f>
        <v>97.12</v>
      </c>
      <c r="J35">
        <f>BYPL_EOD!AK35+BYPL_EOD!AL35</f>
        <v>48.67</v>
      </c>
      <c r="K35">
        <f>MES_EOD!AK35+MES_EOD!AL35</f>
        <v>5.68</v>
      </c>
      <c r="L35">
        <f>NDMC_EOD!AK35+NDMC_EOD!AL35</f>
        <v>28.27</v>
      </c>
      <c r="M35">
        <f>TPDDL_EOD!AK35+TPDDL_EOD!AL35</f>
        <v>67.86</v>
      </c>
      <c r="N35">
        <f t="shared" si="0"/>
        <v>247.60000000000002</v>
      </c>
      <c r="O35" s="154">
        <f t="shared" si="1"/>
        <v>0</v>
      </c>
      <c r="P35">
        <v>97.12</v>
      </c>
      <c r="Q35">
        <v>48.67</v>
      </c>
      <c r="R35">
        <v>5.68</v>
      </c>
      <c r="S35">
        <v>28.27</v>
      </c>
      <c r="T35">
        <v>67.86</v>
      </c>
      <c r="U35" s="156">
        <f t="shared" si="2"/>
        <v>247.60000000000002</v>
      </c>
      <c r="V35" s="154">
        <f t="shared" si="3"/>
        <v>0</v>
      </c>
      <c r="Y35">
        <f>BAWANA!AW35+BAWANA!AX35</f>
        <v>31.2</v>
      </c>
      <c r="Z35">
        <f>BAWANA!BD35+BAWANA!BE35</f>
        <v>31.2</v>
      </c>
      <c r="AA35">
        <f>BAWANA!X35+BAWANA!Y35</f>
        <v>31.2</v>
      </c>
      <c r="AB35">
        <f>BAWANA!AE35+BAWANA!AF35</f>
        <v>31.2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247.60000000000002</v>
      </c>
      <c r="E36">
        <f>BAWANA!AM36</f>
        <v>0</v>
      </c>
      <c r="F36">
        <f t="shared" si="4"/>
        <v>256</v>
      </c>
      <c r="G36">
        <f t="shared" si="5"/>
        <v>247.60000000000002</v>
      </c>
      <c r="H36" s="154"/>
      <c r="I36">
        <f>BRPL_EOD!AK36+BRPL_EOD!AL36</f>
        <v>97.12</v>
      </c>
      <c r="J36">
        <f>BYPL_EOD!AK36+BYPL_EOD!AL36</f>
        <v>48.67</v>
      </c>
      <c r="K36">
        <f>MES_EOD!AK36+MES_EOD!AL36</f>
        <v>5.68</v>
      </c>
      <c r="L36">
        <f>NDMC_EOD!AK36+NDMC_EOD!AL36</f>
        <v>28.27</v>
      </c>
      <c r="M36">
        <f>TPDDL_EOD!AK36+TPDDL_EOD!AL36</f>
        <v>67.86</v>
      </c>
      <c r="N36">
        <f t="shared" si="0"/>
        <v>247.60000000000002</v>
      </c>
      <c r="O36" s="154">
        <f t="shared" si="1"/>
        <v>0</v>
      </c>
      <c r="P36">
        <v>97.12</v>
      </c>
      <c r="Q36">
        <v>48.67</v>
      </c>
      <c r="R36">
        <v>5.68</v>
      </c>
      <c r="S36">
        <v>28.27</v>
      </c>
      <c r="T36">
        <v>67.86</v>
      </c>
      <c r="U36" s="156">
        <f t="shared" si="2"/>
        <v>247.60000000000002</v>
      </c>
      <c r="V36" s="154">
        <f t="shared" si="3"/>
        <v>0</v>
      </c>
      <c r="Y36">
        <f>BAWANA!AW36+BAWANA!AX36</f>
        <v>31.2</v>
      </c>
      <c r="Z36">
        <f>BAWANA!BD36+BAWANA!BE36</f>
        <v>31.2</v>
      </c>
      <c r="AA36">
        <f>BAWANA!X36+BAWANA!Y36</f>
        <v>31.2</v>
      </c>
      <c r="AB36">
        <f>BAWANA!AE36+BAWANA!AF36</f>
        <v>31.2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247.60000000000002</v>
      </c>
      <c r="E37">
        <f>BAWANA!AM37</f>
        <v>0</v>
      </c>
      <c r="F37">
        <f t="shared" si="4"/>
        <v>256</v>
      </c>
      <c r="G37">
        <f t="shared" si="5"/>
        <v>247.60000000000002</v>
      </c>
      <c r="H37" s="154"/>
      <c r="I37">
        <f>BRPL_EOD!AK37+BRPL_EOD!AL37</f>
        <v>97.12</v>
      </c>
      <c r="J37">
        <f>BYPL_EOD!AK37+BYPL_EOD!AL37</f>
        <v>48.67</v>
      </c>
      <c r="K37">
        <f>MES_EOD!AK37+MES_EOD!AL37</f>
        <v>5.68</v>
      </c>
      <c r="L37">
        <f>NDMC_EOD!AK37+NDMC_EOD!AL37</f>
        <v>28.27</v>
      </c>
      <c r="M37">
        <f>TPDDL_EOD!AK37+TPDDL_EOD!AL37</f>
        <v>67.86</v>
      </c>
      <c r="N37">
        <f t="shared" si="0"/>
        <v>247.60000000000002</v>
      </c>
      <c r="O37" s="154">
        <f t="shared" si="1"/>
        <v>0</v>
      </c>
      <c r="P37">
        <v>97.12</v>
      </c>
      <c r="Q37">
        <v>48.67</v>
      </c>
      <c r="R37">
        <v>5.68</v>
      </c>
      <c r="S37">
        <v>28.27</v>
      </c>
      <c r="T37">
        <v>67.86</v>
      </c>
      <c r="U37" s="156">
        <f t="shared" si="2"/>
        <v>247.60000000000002</v>
      </c>
      <c r="V37" s="154">
        <f t="shared" si="3"/>
        <v>0</v>
      </c>
      <c r="Y37">
        <f>BAWANA!AW37+BAWANA!AX37</f>
        <v>31.2</v>
      </c>
      <c r="Z37">
        <f>BAWANA!BD37+BAWANA!BE37</f>
        <v>31.2</v>
      </c>
      <c r="AA37">
        <f>BAWANA!X37+BAWANA!Y37</f>
        <v>31.2</v>
      </c>
      <c r="AB37">
        <f>BAWANA!AE37+BAWANA!AF37</f>
        <v>31.2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247.60000000000002</v>
      </c>
      <c r="E38">
        <f>BAWANA!AM38</f>
        <v>0</v>
      </c>
      <c r="F38">
        <f t="shared" si="4"/>
        <v>256</v>
      </c>
      <c r="G38">
        <f t="shared" si="5"/>
        <v>247.60000000000002</v>
      </c>
      <c r="H38" s="154"/>
      <c r="I38">
        <f>BRPL_EOD!AK38+BRPL_EOD!AL38</f>
        <v>97.12</v>
      </c>
      <c r="J38">
        <f>BYPL_EOD!AK38+BYPL_EOD!AL38</f>
        <v>48.67</v>
      </c>
      <c r="K38">
        <f>MES_EOD!AK38+MES_EOD!AL38</f>
        <v>5.68</v>
      </c>
      <c r="L38">
        <f>NDMC_EOD!AK38+NDMC_EOD!AL38</f>
        <v>28.27</v>
      </c>
      <c r="M38">
        <f>TPDDL_EOD!AK38+TPDDL_EOD!AL38</f>
        <v>67.86</v>
      </c>
      <c r="N38">
        <f t="shared" si="0"/>
        <v>247.60000000000002</v>
      </c>
      <c r="O38" s="154">
        <f t="shared" si="1"/>
        <v>0</v>
      </c>
      <c r="P38">
        <v>97.12</v>
      </c>
      <c r="Q38">
        <v>48.67</v>
      </c>
      <c r="R38">
        <v>5.68</v>
      </c>
      <c r="S38">
        <v>28.27</v>
      </c>
      <c r="T38">
        <v>67.86</v>
      </c>
      <c r="U38" s="156">
        <f t="shared" si="2"/>
        <v>247.60000000000002</v>
      </c>
      <c r="V38" s="154">
        <f t="shared" si="3"/>
        <v>0</v>
      </c>
      <c r="Y38">
        <f>BAWANA!AW38+BAWANA!AX38</f>
        <v>31.2</v>
      </c>
      <c r="Z38">
        <f>BAWANA!BD38+BAWANA!BE38</f>
        <v>31.2</v>
      </c>
      <c r="AA38">
        <f>BAWANA!X38+BAWANA!Y38</f>
        <v>31.2</v>
      </c>
      <c r="AB38">
        <f>BAWANA!AE38+BAWANA!AF38</f>
        <v>31.2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247.60000000000002</v>
      </c>
      <c r="E39">
        <f>BAWANA!AM39</f>
        <v>0</v>
      </c>
      <c r="F39">
        <f t="shared" si="4"/>
        <v>256</v>
      </c>
      <c r="G39">
        <f t="shared" si="5"/>
        <v>247.60000000000002</v>
      </c>
      <c r="H39" s="154"/>
      <c r="I39">
        <f>BRPL_EOD!AK39+BRPL_EOD!AL39</f>
        <v>97.12</v>
      </c>
      <c r="J39">
        <f>BYPL_EOD!AK39+BYPL_EOD!AL39</f>
        <v>48.67</v>
      </c>
      <c r="K39">
        <f>MES_EOD!AK39+MES_EOD!AL39</f>
        <v>5.68</v>
      </c>
      <c r="L39">
        <f>NDMC_EOD!AK39+NDMC_EOD!AL39</f>
        <v>28.27</v>
      </c>
      <c r="M39">
        <f>TPDDL_EOD!AK39+TPDDL_EOD!AL39</f>
        <v>67.86</v>
      </c>
      <c r="N39">
        <f t="shared" si="0"/>
        <v>247.60000000000002</v>
      </c>
      <c r="O39" s="154">
        <f t="shared" si="1"/>
        <v>0</v>
      </c>
      <c r="P39">
        <v>97.12</v>
      </c>
      <c r="Q39">
        <v>48.67</v>
      </c>
      <c r="R39">
        <v>5.68</v>
      </c>
      <c r="S39">
        <v>28.27</v>
      </c>
      <c r="T39">
        <v>67.86</v>
      </c>
      <c r="U39" s="156">
        <f t="shared" si="2"/>
        <v>247.60000000000002</v>
      </c>
      <c r="V39" s="154">
        <f t="shared" si="3"/>
        <v>0</v>
      </c>
      <c r="Y39">
        <f>BAWANA!AW39+BAWANA!AX39</f>
        <v>31.2</v>
      </c>
      <c r="Z39">
        <f>BAWANA!BD39+BAWANA!BE39</f>
        <v>31.2</v>
      </c>
      <c r="AA39">
        <f>BAWANA!X39+BAWANA!Y39</f>
        <v>31.2</v>
      </c>
      <c r="AB39">
        <f>BAWANA!AE39+BAWANA!AF39</f>
        <v>31.2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247.60000000000002</v>
      </c>
      <c r="E40">
        <f>BAWANA!AM40</f>
        <v>0</v>
      </c>
      <c r="F40">
        <f t="shared" si="4"/>
        <v>256</v>
      </c>
      <c r="G40">
        <f t="shared" si="5"/>
        <v>247.60000000000002</v>
      </c>
      <c r="H40" s="154"/>
      <c r="I40">
        <f>BRPL_EOD!AK40+BRPL_EOD!AL40</f>
        <v>97.12</v>
      </c>
      <c r="J40">
        <f>BYPL_EOD!AK40+BYPL_EOD!AL40</f>
        <v>48.67</v>
      </c>
      <c r="K40">
        <f>MES_EOD!AK40+MES_EOD!AL40</f>
        <v>5.68</v>
      </c>
      <c r="L40">
        <f>NDMC_EOD!AK40+NDMC_EOD!AL40</f>
        <v>28.27</v>
      </c>
      <c r="M40">
        <f>TPDDL_EOD!AK40+TPDDL_EOD!AL40</f>
        <v>67.86</v>
      </c>
      <c r="N40">
        <f t="shared" si="0"/>
        <v>247.60000000000002</v>
      </c>
      <c r="O40" s="154">
        <f t="shared" si="1"/>
        <v>0</v>
      </c>
      <c r="P40">
        <v>97.12</v>
      </c>
      <c r="Q40">
        <v>48.67</v>
      </c>
      <c r="R40">
        <v>5.68</v>
      </c>
      <c r="S40">
        <v>28.27</v>
      </c>
      <c r="T40">
        <v>67.86</v>
      </c>
      <c r="U40" s="156">
        <f t="shared" si="2"/>
        <v>247.60000000000002</v>
      </c>
      <c r="V40" s="154">
        <f t="shared" si="3"/>
        <v>0</v>
      </c>
      <c r="Y40">
        <f>BAWANA!AW40+BAWANA!AX40</f>
        <v>31.2</v>
      </c>
      <c r="Z40">
        <f>BAWANA!BD40+BAWANA!BE40</f>
        <v>31.2</v>
      </c>
      <c r="AA40">
        <f>BAWANA!X40+BAWANA!Y40</f>
        <v>31.2</v>
      </c>
      <c r="AB40">
        <f>BAWANA!AE40+BAWANA!AF40</f>
        <v>31.2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247.60000000000002</v>
      </c>
      <c r="E41">
        <f>BAWANA!AM41</f>
        <v>0</v>
      </c>
      <c r="F41">
        <f t="shared" si="4"/>
        <v>256</v>
      </c>
      <c r="G41">
        <f t="shared" si="5"/>
        <v>247.60000000000002</v>
      </c>
      <c r="H41" s="154"/>
      <c r="I41">
        <f>BRPL_EOD!AK41+BRPL_EOD!AL41</f>
        <v>97.12</v>
      </c>
      <c r="J41">
        <f>BYPL_EOD!AK41+BYPL_EOD!AL41</f>
        <v>48.67</v>
      </c>
      <c r="K41">
        <f>MES_EOD!AK41+MES_EOD!AL41</f>
        <v>5.68</v>
      </c>
      <c r="L41">
        <f>NDMC_EOD!AK41+NDMC_EOD!AL41</f>
        <v>28.27</v>
      </c>
      <c r="M41">
        <f>TPDDL_EOD!AK41+TPDDL_EOD!AL41</f>
        <v>67.86</v>
      </c>
      <c r="N41">
        <f t="shared" si="0"/>
        <v>247.60000000000002</v>
      </c>
      <c r="O41" s="154">
        <f t="shared" si="1"/>
        <v>0</v>
      </c>
      <c r="P41">
        <v>97.12</v>
      </c>
      <c r="Q41">
        <v>48.67</v>
      </c>
      <c r="R41">
        <v>5.68</v>
      </c>
      <c r="S41">
        <v>28.27</v>
      </c>
      <c r="T41">
        <v>67.86</v>
      </c>
      <c r="U41" s="156">
        <f t="shared" si="2"/>
        <v>247.60000000000002</v>
      </c>
      <c r="V41" s="154">
        <f t="shared" si="3"/>
        <v>0</v>
      </c>
      <c r="Y41">
        <f>BAWANA!AW41+BAWANA!AX41</f>
        <v>31.2</v>
      </c>
      <c r="Z41">
        <f>BAWANA!BD41+BAWANA!BE41</f>
        <v>31.2</v>
      </c>
      <c r="AA41">
        <f>BAWANA!X41+BAWANA!Y41</f>
        <v>31.2</v>
      </c>
      <c r="AB41">
        <f>BAWANA!AE41+BAWANA!AF41</f>
        <v>31.2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247.60000000000002</v>
      </c>
      <c r="E42">
        <f>BAWANA!AM42</f>
        <v>0</v>
      </c>
      <c r="F42">
        <f t="shared" si="4"/>
        <v>256</v>
      </c>
      <c r="G42">
        <f t="shared" si="5"/>
        <v>247.60000000000002</v>
      </c>
      <c r="H42" s="154"/>
      <c r="I42">
        <f>BRPL_EOD!AK42+BRPL_EOD!AL42</f>
        <v>97.12</v>
      </c>
      <c r="J42">
        <f>BYPL_EOD!AK42+BYPL_EOD!AL42</f>
        <v>48.67</v>
      </c>
      <c r="K42">
        <f>MES_EOD!AK42+MES_EOD!AL42</f>
        <v>5.68</v>
      </c>
      <c r="L42">
        <f>NDMC_EOD!AK42+NDMC_EOD!AL42</f>
        <v>28.27</v>
      </c>
      <c r="M42">
        <f>TPDDL_EOD!AK42+TPDDL_EOD!AL42</f>
        <v>67.86</v>
      </c>
      <c r="N42">
        <f t="shared" si="0"/>
        <v>247.60000000000002</v>
      </c>
      <c r="O42" s="154">
        <f t="shared" si="1"/>
        <v>0</v>
      </c>
      <c r="P42">
        <v>97.12</v>
      </c>
      <c r="Q42">
        <v>48.67</v>
      </c>
      <c r="R42">
        <v>5.68</v>
      </c>
      <c r="S42">
        <v>28.27</v>
      </c>
      <c r="T42">
        <v>67.86</v>
      </c>
      <c r="U42" s="156">
        <f t="shared" si="2"/>
        <v>247.60000000000002</v>
      </c>
      <c r="V42" s="154">
        <f t="shared" si="3"/>
        <v>0</v>
      </c>
      <c r="Y42">
        <f>BAWANA!AW42+BAWANA!AX42</f>
        <v>31.2</v>
      </c>
      <c r="Z42">
        <f>BAWANA!BD42+BAWANA!BE42</f>
        <v>31.2</v>
      </c>
      <c r="AA42">
        <f>BAWANA!X42+BAWANA!Y42</f>
        <v>31.2</v>
      </c>
      <c r="AB42">
        <f>BAWANA!AE42+BAWANA!AF42</f>
        <v>31.2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247.60000000000002</v>
      </c>
      <c r="E43">
        <f>BAWANA!AM43</f>
        <v>0</v>
      </c>
      <c r="F43">
        <f t="shared" si="4"/>
        <v>256</v>
      </c>
      <c r="G43">
        <f t="shared" si="5"/>
        <v>247.60000000000002</v>
      </c>
      <c r="H43" s="154"/>
      <c r="I43">
        <f>BRPL_EOD!AK43+BRPL_EOD!AL43</f>
        <v>97.12</v>
      </c>
      <c r="J43">
        <f>BYPL_EOD!AK43+BYPL_EOD!AL43</f>
        <v>48.67</v>
      </c>
      <c r="K43">
        <f>MES_EOD!AK43+MES_EOD!AL43</f>
        <v>5.68</v>
      </c>
      <c r="L43">
        <f>NDMC_EOD!AK43+NDMC_EOD!AL43</f>
        <v>28.27</v>
      </c>
      <c r="M43">
        <f>TPDDL_EOD!AK43+TPDDL_EOD!AL43</f>
        <v>67.86</v>
      </c>
      <c r="N43">
        <f t="shared" si="0"/>
        <v>247.60000000000002</v>
      </c>
      <c r="O43" s="154">
        <f t="shared" si="1"/>
        <v>0</v>
      </c>
      <c r="P43">
        <v>97.12</v>
      </c>
      <c r="Q43">
        <v>48.67</v>
      </c>
      <c r="R43">
        <v>5.68</v>
      </c>
      <c r="S43">
        <v>28.27</v>
      </c>
      <c r="T43">
        <v>67.86</v>
      </c>
      <c r="U43" s="156">
        <f t="shared" si="2"/>
        <v>247.60000000000002</v>
      </c>
      <c r="V43" s="154">
        <f t="shared" si="3"/>
        <v>0</v>
      </c>
      <c r="Y43">
        <f>BAWANA!AW43+BAWANA!AX43</f>
        <v>31.2</v>
      </c>
      <c r="Z43">
        <f>BAWANA!BD43+BAWANA!BE43</f>
        <v>31.2</v>
      </c>
      <c r="AA43">
        <f>BAWANA!X43+BAWANA!Y43</f>
        <v>31.2</v>
      </c>
      <c r="AB43">
        <f>BAWANA!AE43+BAWANA!AF43</f>
        <v>31.2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247.60000000000002</v>
      </c>
      <c r="E44">
        <f>BAWANA!AM44</f>
        <v>0</v>
      </c>
      <c r="F44">
        <f t="shared" si="4"/>
        <v>256</v>
      </c>
      <c r="G44">
        <f t="shared" si="5"/>
        <v>247.60000000000002</v>
      </c>
      <c r="H44" s="154"/>
      <c r="I44">
        <f>BRPL_EOD!AK44+BRPL_EOD!AL44</f>
        <v>97.12</v>
      </c>
      <c r="J44">
        <f>BYPL_EOD!AK44+BYPL_EOD!AL44</f>
        <v>48.67</v>
      </c>
      <c r="K44">
        <f>MES_EOD!AK44+MES_EOD!AL44</f>
        <v>5.68</v>
      </c>
      <c r="L44">
        <f>NDMC_EOD!AK44+NDMC_EOD!AL44</f>
        <v>28.27</v>
      </c>
      <c r="M44">
        <f>TPDDL_EOD!AK44+TPDDL_EOD!AL44</f>
        <v>67.86</v>
      </c>
      <c r="N44">
        <f t="shared" si="0"/>
        <v>247.60000000000002</v>
      </c>
      <c r="O44" s="154">
        <f t="shared" si="1"/>
        <v>0</v>
      </c>
      <c r="P44">
        <v>97.12</v>
      </c>
      <c r="Q44">
        <v>48.67</v>
      </c>
      <c r="R44">
        <v>5.68</v>
      </c>
      <c r="S44">
        <v>28.27</v>
      </c>
      <c r="T44">
        <v>67.86</v>
      </c>
      <c r="U44" s="156">
        <f t="shared" si="2"/>
        <v>247.60000000000002</v>
      </c>
      <c r="V44" s="154">
        <f t="shared" si="3"/>
        <v>0</v>
      </c>
      <c r="Y44">
        <f>BAWANA!AW44+BAWANA!AX44</f>
        <v>31.2</v>
      </c>
      <c r="Z44">
        <f>BAWANA!BD44+BAWANA!BE44</f>
        <v>31.2</v>
      </c>
      <c r="AA44">
        <f>BAWANA!X44+BAWANA!Y44</f>
        <v>31.2</v>
      </c>
      <c r="AB44">
        <f>BAWANA!AE44+BAWANA!AF44</f>
        <v>31.2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247.60000000000002</v>
      </c>
      <c r="E45">
        <f>BAWANA!AM45</f>
        <v>0</v>
      </c>
      <c r="F45">
        <f t="shared" si="4"/>
        <v>256</v>
      </c>
      <c r="G45">
        <f t="shared" si="5"/>
        <v>247.60000000000002</v>
      </c>
      <c r="H45" s="154"/>
      <c r="I45">
        <f>BRPL_EOD!AK45+BRPL_EOD!AL45</f>
        <v>97.12</v>
      </c>
      <c r="J45">
        <f>BYPL_EOD!AK45+BYPL_EOD!AL45</f>
        <v>48.67</v>
      </c>
      <c r="K45">
        <f>MES_EOD!AK45+MES_EOD!AL45</f>
        <v>5.68</v>
      </c>
      <c r="L45">
        <f>NDMC_EOD!AK45+NDMC_EOD!AL45</f>
        <v>28.27</v>
      </c>
      <c r="M45">
        <f>TPDDL_EOD!AK45+TPDDL_EOD!AL45</f>
        <v>67.86</v>
      </c>
      <c r="N45">
        <f t="shared" si="0"/>
        <v>247.60000000000002</v>
      </c>
      <c r="O45" s="154">
        <f t="shared" si="1"/>
        <v>0</v>
      </c>
      <c r="P45">
        <v>97.12</v>
      </c>
      <c r="Q45">
        <v>48.67</v>
      </c>
      <c r="R45">
        <v>5.68</v>
      </c>
      <c r="S45">
        <v>28.27</v>
      </c>
      <c r="T45">
        <v>67.86</v>
      </c>
      <c r="U45" s="156">
        <f t="shared" si="2"/>
        <v>247.60000000000002</v>
      </c>
      <c r="V45" s="154">
        <f t="shared" si="3"/>
        <v>0</v>
      </c>
      <c r="Y45">
        <f>BAWANA!AW45+BAWANA!AX45</f>
        <v>31.2</v>
      </c>
      <c r="Z45">
        <f>BAWANA!BD45+BAWANA!BE45</f>
        <v>31.2</v>
      </c>
      <c r="AA45">
        <f>BAWANA!X45+BAWANA!Y45</f>
        <v>31.2</v>
      </c>
      <c r="AB45">
        <f>BAWANA!AE45+BAWANA!AF45</f>
        <v>31.2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247.60000000000002</v>
      </c>
      <c r="E46">
        <f>BAWANA!AM46</f>
        <v>0</v>
      </c>
      <c r="F46">
        <f t="shared" si="4"/>
        <v>256</v>
      </c>
      <c r="G46">
        <f t="shared" si="5"/>
        <v>247.60000000000002</v>
      </c>
      <c r="H46" s="154"/>
      <c r="I46">
        <f>BRPL_EOD!AK46+BRPL_EOD!AL46</f>
        <v>97.12</v>
      </c>
      <c r="J46">
        <f>BYPL_EOD!AK46+BYPL_EOD!AL46</f>
        <v>48.67</v>
      </c>
      <c r="K46">
        <f>MES_EOD!AK46+MES_EOD!AL46</f>
        <v>5.68</v>
      </c>
      <c r="L46">
        <f>NDMC_EOD!AK46+NDMC_EOD!AL46</f>
        <v>28.27</v>
      </c>
      <c r="M46">
        <f>TPDDL_EOD!AK46+TPDDL_EOD!AL46</f>
        <v>67.86</v>
      </c>
      <c r="N46">
        <f t="shared" si="0"/>
        <v>247.60000000000002</v>
      </c>
      <c r="O46" s="154">
        <f t="shared" si="1"/>
        <v>0</v>
      </c>
      <c r="P46">
        <v>97.12</v>
      </c>
      <c r="Q46">
        <v>48.67</v>
      </c>
      <c r="R46">
        <v>5.68</v>
      </c>
      <c r="S46">
        <v>28.27</v>
      </c>
      <c r="T46">
        <v>67.86</v>
      </c>
      <c r="U46" s="156">
        <f t="shared" si="2"/>
        <v>247.60000000000002</v>
      </c>
      <c r="V46" s="154">
        <f t="shared" si="3"/>
        <v>0</v>
      </c>
      <c r="Y46">
        <f>BAWANA!AW46+BAWANA!AX46</f>
        <v>31.2</v>
      </c>
      <c r="Z46">
        <f>BAWANA!BD46+BAWANA!BE46</f>
        <v>31.2</v>
      </c>
      <c r="AA46">
        <f>BAWANA!X46+BAWANA!Y46</f>
        <v>31.2</v>
      </c>
      <c r="AB46">
        <f>BAWANA!AE46+BAWANA!AF46</f>
        <v>31.2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247.60000000000002</v>
      </c>
      <c r="E47">
        <f>BAWANA!AM47</f>
        <v>0</v>
      </c>
      <c r="F47">
        <f t="shared" si="4"/>
        <v>256</v>
      </c>
      <c r="G47">
        <f t="shared" si="5"/>
        <v>247.60000000000002</v>
      </c>
      <c r="H47" s="154"/>
      <c r="I47">
        <f>BRPL_EOD!AK47+BRPL_EOD!AL47</f>
        <v>97.12</v>
      </c>
      <c r="J47">
        <f>BYPL_EOD!AK47+BYPL_EOD!AL47</f>
        <v>48.67</v>
      </c>
      <c r="K47">
        <f>MES_EOD!AK47+MES_EOD!AL47</f>
        <v>5.68</v>
      </c>
      <c r="L47">
        <f>NDMC_EOD!AK47+NDMC_EOD!AL47</f>
        <v>28.27</v>
      </c>
      <c r="M47">
        <f>TPDDL_EOD!AK47+TPDDL_EOD!AL47</f>
        <v>67.86</v>
      </c>
      <c r="N47">
        <f t="shared" si="0"/>
        <v>247.60000000000002</v>
      </c>
      <c r="O47" s="154">
        <f t="shared" si="1"/>
        <v>0</v>
      </c>
      <c r="P47">
        <v>97.12</v>
      </c>
      <c r="Q47">
        <v>48.67</v>
      </c>
      <c r="R47">
        <v>5.68</v>
      </c>
      <c r="S47">
        <v>28.27</v>
      </c>
      <c r="T47">
        <v>67.86</v>
      </c>
      <c r="U47" s="156">
        <f t="shared" si="2"/>
        <v>247.60000000000002</v>
      </c>
      <c r="V47" s="154">
        <f t="shared" si="3"/>
        <v>0</v>
      </c>
      <c r="Y47">
        <f>BAWANA!AW47+BAWANA!AX47</f>
        <v>31.2</v>
      </c>
      <c r="Z47">
        <f>BAWANA!BD47+BAWANA!BE47</f>
        <v>31.2</v>
      </c>
      <c r="AA47">
        <f>BAWANA!X47+BAWANA!Y47</f>
        <v>31.2</v>
      </c>
      <c r="AB47">
        <f>BAWANA!AE47+BAWANA!AF47</f>
        <v>31.2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247.60000000000002</v>
      </c>
      <c r="E48">
        <f>BAWANA!AM48</f>
        <v>0</v>
      </c>
      <c r="F48">
        <f t="shared" si="4"/>
        <v>256</v>
      </c>
      <c r="G48">
        <f t="shared" si="5"/>
        <v>247.60000000000002</v>
      </c>
      <c r="H48" s="154"/>
      <c r="I48">
        <f>BRPL_EOD!AK48+BRPL_EOD!AL48</f>
        <v>97.12</v>
      </c>
      <c r="J48">
        <f>BYPL_EOD!AK48+BYPL_EOD!AL48</f>
        <v>48.67</v>
      </c>
      <c r="K48">
        <f>MES_EOD!AK48+MES_EOD!AL48</f>
        <v>5.68</v>
      </c>
      <c r="L48">
        <f>NDMC_EOD!AK48+NDMC_EOD!AL48</f>
        <v>28.27</v>
      </c>
      <c r="M48">
        <f>TPDDL_EOD!AK48+TPDDL_EOD!AL48</f>
        <v>67.86</v>
      </c>
      <c r="N48">
        <f t="shared" si="0"/>
        <v>247.60000000000002</v>
      </c>
      <c r="O48" s="154">
        <f t="shared" si="1"/>
        <v>0</v>
      </c>
      <c r="P48">
        <v>97.12</v>
      </c>
      <c r="Q48">
        <v>48.67</v>
      </c>
      <c r="R48">
        <v>5.68</v>
      </c>
      <c r="S48">
        <v>28.27</v>
      </c>
      <c r="T48">
        <v>67.86</v>
      </c>
      <c r="U48" s="156">
        <f t="shared" si="2"/>
        <v>247.60000000000002</v>
      </c>
      <c r="V48" s="154">
        <f t="shared" si="3"/>
        <v>0</v>
      </c>
      <c r="Y48">
        <f>BAWANA!AW48+BAWANA!AX48</f>
        <v>31.2</v>
      </c>
      <c r="Z48">
        <f>BAWANA!BD48+BAWANA!BE48</f>
        <v>31.2</v>
      </c>
      <c r="AA48">
        <f>BAWANA!X48+BAWANA!Y48</f>
        <v>31.2</v>
      </c>
      <c r="AB48">
        <f>BAWANA!AE48+BAWANA!AF48</f>
        <v>31.2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247.60000000000002</v>
      </c>
      <c r="E49">
        <f>BAWANA!AM49</f>
        <v>0</v>
      </c>
      <c r="F49">
        <f t="shared" si="4"/>
        <v>256</v>
      </c>
      <c r="G49">
        <f t="shared" si="5"/>
        <v>247.60000000000002</v>
      </c>
      <c r="H49" s="154"/>
      <c r="I49">
        <f>BRPL_EOD!AK49+BRPL_EOD!AL49</f>
        <v>97.12</v>
      </c>
      <c r="J49">
        <f>BYPL_EOD!AK49+BYPL_EOD!AL49</f>
        <v>48.67</v>
      </c>
      <c r="K49">
        <f>MES_EOD!AK49+MES_EOD!AL49</f>
        <v>5.68</v>
      </c>
      <c r="L49">
        <f>NDMC_EOD!AK49+NDMC_EOD!AL49</f>
        <v>28.27</v>
      </c>
      <c r="M49">
        <f>TPDDL_EOD!AK49+TPDDL_EOD!AL49</f>
        <v>67.86</v>
      </c>
      <c r="N49">
        <f t="shared" si="0"/>
        <v>247.60000000000002</v>
      </c>
      <c r="O49" s="154">
        <f t="shared" si="1"/>
        <v>0</v>
      </c>
      <c r="P49">
        <v>97.12</v>
      </c>
      <c r="Q49">
        <v>48.67</v>
      </c>
      <c r="R49">
        <v>5.68</v>
      </c>
      <c r="S49">
        <v>28.27</v>
      </c>
      <c r="T49">
        <v>67.86</v>
      </c>
      <c r="U49" s="156">
        <f t="shared" si="2"/>
        <v>247.60000000000002</v>
      </c>
      <c r="V49" s="154">
        <f t="shared" si="3"/>
        <v>0</v>
      </c>
      <c r="Y49">
        <f>BAWANA!AW49+BAWANA!AX49</f>
        <v>31.2</v>
      </c>
      <c r="Z49">
        <f>BAWANA!BD49+BAWANA!BE49</f>
        <v>31.2</v>
      </c>
      <c r="AA49">
        <f>BAWANA!X49+BAWANA!Y49</f>
        <v>31.2</v>
      </c>
      <c r="AB49">
        <f>BAWANA!AE49+BAWANA!AF49</f>
        <v>31.2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247.60000000000002</v>
      </c>
      <c r="E50">
        <f>BAWANA!AM50</f>
        <v>0</v>
      </c>
      <c r="F50">
        <f t="shared" si="4"/>
        <v>256</v>
      </c>
      <c r="G50">
        <f t="shared" si="5"/>
        <v>247.60000000000002</v>
      </c>
      <c r="H50" s="154"/>
      <c r="I50">
        <f>BRPL_EOD!AK50+BRPL_EOD!AL50</f>
        <v>97.12</v>
      </c>
      <c r="J50">
        <f>BYPL_EOD!AK50+BYPL_EOD!AL50</f>
        <v>48.67</v>
      </c>
      <c r="K50">
        <f>MES_EOD!AK50+MES_EOD!AL50</f>
        <v>5.68</v>
      </c>
      <c r="L50">
        <f>NDMC_EOD!AK50+NDMC_EOD!AL50</f>
        <v>28.27</v>
      </c>
      <c r="M50">
        <f>TPDDL_EOD!AK50+TPDDL_EOD!AL50</f>
        <v>67.86</v>
      </c>
      <c r="N50">
        <f t="shared" si="0"/>
        <v>247.60000000000002</v>
      </c>
      <c r="O50" s="154">
        <f t="shared" si="1"/>
        <v>0</v>
      </c>
      <c r="P50">
        <v>97.12</v>
      </c>
      <c r="Q50">
        <v>48.67</v>
      </c>
      <c r="R50">
        <v>5.68</v>
      </c>
      <c r="S50">
        <v>28.27</v>
      </c>
      <c r="T50">
        <v>67.86</v>
      </c>
      <c r="U50" s="156">
        <f t="shared" si="2"/>
        <v>247.60000000000002</v>
      </c>
      <c r="V50" s="154">
        <f t="shared" si="3"/>
        <v>0</v>
      </c>
      <c r="Y50">
        <f>BAWANA!AW50+BAWANA!AX50</f>
        <v>31.2</v>
      </c>
      <c r="Z50">
        <f>BAWANA!BD50+BAWANA!BE50</f>
        <v>31.2</v>
      </c>
      <c r="AA50">
        <f>BAWANA!X50+BAWANA!Y50</f>
        <v>31.2</v>
      </c>
      <c r="AB50">
        <f>BAWANA!AE50+BAWANA!AF50</f>
        <v>31.2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243.60000000000002</v>
      </c>
      <c r="E51">
        <f>BAWANA!AM51</f>
        <v>0</v>
      </c>
      <c r="F51">
        <f t="shared" si="4"/>
        <v>256</v>
      </c>
      <c r="G51">
        <f t="shared" si="5"/>
        <v>243.60000000000002</v>
      </c>
      <c r="H51" s="154"/>
      <c r="I51">
        <f>BRPL_EOD!AK51+BRPL_EOD!AL51</f>
        <v>95.56</v>
      </c>
      <c r="J51">
        <f>BYPL_EOD!AK51+BYPL_EOD!AL51</f>
        <v>47.89</v>
      </c>
      <c r="K51">
        <f>MES_EOD!AK51+MES_EOD!AL51</f>
        <v>5.59</v>
      </c>
      <c r="L51">
        <f>NDMC_EOD!AK51+NDMC_EOD!AL51</f>
        <v>27.82</v>
      </c>
      <c r="M51">
        <f>TPDDL_EOD!AK51+TPDDL_EOD!AL51</f>
        <v>66.760000000000005</v>
      </c>
      <c r="N51">
        <f t="shared" si="0"/>
        <v>243.62</v>
      </c>
      <c r="O51" s="154">
        <f t="shared" si="1"/>
        <v>-1.999999999998181E-2</v>
      </c>
      <c r="P51">
        <v>95.552154995484784</v>
      </c>
      <c r="Q51">
        <v>47.886068467285121</v>
      </c>
      <c r="R51">
        <v>5.5895410885805763</v>
      </c>
      <c r="S51">
        <v>27.817716115261476</v>
      </c>
      <c r="T51">
        <v>66.754519333388075</v>
      </c>
      <c r="U51" s="156">
        <f t="shared" si="2"/>
        <v>243.60000000000002</v>
      </c>
      <c r="V51" s="154">
        <f t="shared" si="3"/>
        <v>0</v>
      </c>
      <c r="Y51">
        <f>BAWANA!AW51+BAWANA!AX51</f>
        <v>30.7</v>
      </c>
      <c r="Z51">
        <f>BAWANA!BD51+BAWANA!BE51</f>
        <v>30.7</v>
      </c>
      <c r="AA51">
        <f>BAWANA!X51+BAWANA!Y51</f>
        <v>30.7</v>
      </c>
      <c r="AB51">
        <f>BAWANA!AE51+BAWANA!AF51</f>
        <v>30.7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243.60000000000002</v>
      </c>
      <c r="E52">
        <f>BAWANA!AM52</f>
        <v>0</v>
      </c>
      <c r="F52">
        <f t="shared" si="4"/>
        <v>256</v>
      </c>
      <c r="G52">
        <f t="shared" si="5"/>
        <v>243.60000000000002</v>
      </c>
      <c r="H52" s="154"/>
      <c r="I52">
        <f>BRPL_EOD!AK52+BRPL_EOD!AL52</f>
        <v>95.56</v>
      </c>
      <c r="J52">
        <f>BYPL_EOD!AK52+BYPL_EOD!AL52</f>
        <v>47.89</v>
      </c>
      <c r="K52">
        <f>MES_EOD!AK52+MES_EOD!AL52</f>
        <v>5.59</v>
      </c>
      <c r="L52">
        <f>NDMC_EOD!AK52+NDMC_EOD!AL52</f>
        <v>27.82</v>
      </c>
      <c r="M52">
        <f>TPDDL_EOD!AK52+TPDDL_EOD!AL52</f>
        <v>66.760000000000005</v>
      </c>
      <c r="N52">
        <f t="shared" si="0"/>
        <v>243.62</v>
      </c>
      <c r="O52" s="154">
        <f t="shared" si="1"/>
        <v>-1.999999999998181E-2</v>
      </c>
      <c r="P52">
        <v>95.552154995484784</v>
      </c>
      <c r="Q52">
        <v>47.886068467285121</v>
      </c>
      <c r="R52">
        <v>5.5895410885805763</v>
      </c>
      <c r="S52">
        <v>27.817716115261476</v>
      </c>
      <c r="T52">
        <v>66.754519333388075</v>
      </c>
      <c r="U52" s="156">
        <f t="shared" si="2"/>
        <v>243.60000000000002</v>
      </c>
      <c r="V52" s="154">
        <f t="shared" si="3"/>
        <v>0</v>
      </c>
      <c r="Y52">
        <f>BAWANA!AW52+BAWANA!AX52</f>
        <v>30.7</v>
      </c>
      <c r="Z52">
        <f>BAWANA!BD52+BAWANA!BE52</f>
        <v>30.7</v>
      </c>
      <c r="AA52">
        <f>BAWANA!X52+BAWANA!Y52</f>
        <v>30.7</v>
      </c>
      <c r="AB52">
        <f>BAWANA!AE52+BAWANA!AF52</f>
        <v>30.7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243.60000000000002</v>
      </c>
      <c r="E53">
        <f>BAWANA!AM53</f>
        <v>0</v>
      </c>
      <c r="F53">
        <f t="shared" si="4"/>
        <v>256</v>
      </c>
      <c r="G53">
        <f t="shared" si="5"/>
        <v>243.60000000000002</v>
      </c>
      <c r="H53" s="154"/>
      <c r="I53">
        <f>BRPL_EOD!AK53+BRPL_EOD!AL53</f>
        <v>95.56</v>
      </c>
      <c r="J53">
        <f>BYPL_EOD!AK53+BYPL_EOD!AL53</f>
        <v>47.89</v>
      </c>
      <c r="K53">
        <f>MES_EOD!AK53+MES_EOD!AL53</f>
        <v>5.59</v>
      </c>
      <c r="L53">
        <f>NDMC_EOD!AK53+NDMC_EOD!AL53</f>
        <v>27.82</v>
      </c>
      <c r="M53">
        <f>TPDDL_EOD!AK53+TPDDL_EOD!AL53</f>
        <v>66.760000000000005</v>
      </c>
      <c r="N53">
        <f t="shared" si="0"/>
        <v>243.62</v>
      </c>
      <c r="O53" s="154">
        <f t="shared" si="1"/>
        <v>-1.999999999998181E-2</v>
      </c>
      <c r="P53">
        <v>95.552154995484784</v>
      </c>
      <c r="Q53">
        <v>47.886068467285121</v>
      </c>
      <c r="R53">
        <v>5.5895410885805763</v>
      </c>
      <c r="S53">
        <v>27.817716115261476</v>
      </c>
      <c r="T53">
        <v>66.754519333388075</v>
      </c>
      <c r="U53" s="156">
        <f t="shared" si="2"/>
        <v>243.60000000000002</v>
      </c>
      <c r="V53" s="154">
        <f t="shared" si="3"/>
        <v>0</v>
      </c>
      <c r="Y53">
        <f>BAWANA!AW53+BAWANA!AX53</f>
        <v>30.7</v>
      </c>
      <c r="Z53">
        <f>BAWANA!BD53+BAWANA!BE53</f>
        <v>30.7</v>
      </c>
      <c r="AA53">
        <f>BAWANA!X53+BAWANA!Y53</f>
        <v>30.7</v>
      </c>
      <c r="AB53">
        <f>BAWANA!AE53+BAWANA!AF53</f>
        <v>30.7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243.60000000000002</v>
      </c>
      <c r="E54">
        <f>BAWANA!AM54</f>
        <v>0</v>
      </c>
      <c r="F54">
        <f t="shared" si="4"/>
        <v>256</v>
      </c>
      <c r="G54">
        <f t="shared" si="5"/>
        <v>243.60000000000002</v>
      </c>
      <c r="H54" s="154"/>
      <c r="I54">
        <f>BRPL_EOD!AK54+BRPL_EOD!AL54</f>
        <v>95.56</v>
      </c>
      <c r="J54">
        <f>BYPL_EOD!AK54+BYPL_EOD!AL54</f>
        <v>47.89</v>
      </c>
      <c r="K54">
        <f>MES_EOD!AK54+MES_EOD!AL54</f>
        <v>5.59</v>
      </c>
      <c r="L54">
        <f>NDMC_EOD!AK54+NDMC_EOD!AL54</f>
        <v>27.82</v>
      </c>
      <c r="M54">
        <f>TPDDL_EOD!AK54+TPDDL_EOD!AL54</f>
        <v>66.760000000000005</v>
      </c>
      <c r="N54">
        <f t="shared" si="0"/>
        <v>243.62</v>
      </c>
      <c r="O54" s="154">
        <f t="shared" si="1"/>
        <v>-1.999999999998181E-2</v>
      </c>
      <c r="P54">
        <v>95.552154995484784</v>
      </c>
      <c r="Q54">
        <v>47.886068467285121</v>
      </c>
      <c r="R54">
        <v>5.5895410885805763</v>
      </c>
      <c r="S54">
        <v>27.817716115261476</v>
      </c>
      <c r="T54">
        <v>66.754519333388075</v>
      </c>
      <c r="U54" s="156">
        <f t="shared" si="2"/>
        <v>243.60000000000002</v>
      </c>
      <c r="V54" s="154">
        <f t="shared" si="3"/>
        <v>0</v>
      </c>
      <c r="Y54">
        <f>BAWANA!AW54+BAWANA!AX54</f>
        <v>30.7</v>
      </c>
      <c r="Z54">
        <f>BAWANA!BD54+BAWANA!BE54</f>
        <v>30.7</v>
      </c>
      <c r="AA54">
        <f>BAWANA!X54+BAWANA!Y54</f>
        <v>30.7</v>
      </c>
      <c r="AB54">
        <f>BAWANA!AE54+BAWANA!AF54</f>
        <v>30.7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243.60000000000002</v>
      </c>
      <c r="E55">
        <f>BAWANA!AM55</f>
        <v>0</v>
      </c>
      <c r="F55">
        <f t="shared" si="4"/>
        <v>256</v>
      </c>
      <c r="G55">
        <f t="shared" si="5"/>
        <v>243.60000000000002</v>
      </c>
      <c r="H55" s="154"/>
      <c r="I55">
        <f>BRPL_EOD!AK55+BRPL_EOD!AL55</f>
        <v>95.56</v>
      </c>
      <c r="J55">
        <f>BYPL_EOD!AK55+BYPL_EOD!AL55</f>
        <v>47.89</v>
      </c>
      <c r="K55">
        <f>MES_EOD!AK55+MES_EOD!AL55</f>
        <v>5.59</v>
      </c>
      <c r="L55">
        <f>NDMC_EOD!AK55+NDMC_EOD!AL55</f>
        <v>27.82</v>
      </c>
      <c r="M55">
        <f>TPDDL_EOD!AK55+TPDDL_EOD!AL55</f>
        <v>66.760000000000005</v>
      </c>
      <c r="N55">
        <f t="shared" si="0"/>
        <v>243.62</v>
      </c>
      <c r="O55" s="154">
        <f t="shared" si="1"/>
        <v>-1.999999999998181E-2</v>
      </c>
      <c r="P55">
        <v>95.552154995484784</v>
      </c>
      <c r="Q55">
        <v>47.886068467285121</v>
      </c>
      <c r="R55">
        <v>5.5895410885805763</v>
      </c>
      <c r="S55">
        <v>27.817716115261476</v>
      </c>
      <c r="T55">
        <v>66.754519333388075</v>
      </c>
      <c r="U55" s="156">
        <f t="shared" si="2"/>
        <v>243.60000000000002</v>
      </c>
      <c r="V55" s="154">
        <f t="shared" si="3"/>
        <v>0</v>
      </c>
      <c r="Y55">
        <f>BAWANA!AW55+BAWANA!AX55</f>
        <v>30.7</v>
      </c>
      <c r="Z55">
        <f>BAWANA!BD55+BAWANA!BE55</f>
        <v>30.7</v>
      </c>
      <c r="AA55">
        <f>BAWANA!X55+BAWANA!Y55</f>
        <v>30.7</v>
      </c>
      <c r="AB55">
        <f>BAWANA!AE55+BAWANA!AF55</f>
        <v>30.7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243.60000000000002</v>
      </c>
      <c r="E56">
        <f>BAWANA!AM56</f>
        <v>0</v>
      </c>
      <c r="F56">
        <f t="shared" si="4"/>
        <v>256</v>
      </c>
      <c r="G56">
        <f t="shared" si="5"/>
        <v>243.60000000000002</v>
      </c>
      <c r="H56" s="154"/>
      <c r="I56">
        <f>BRPL_EOD!AK56+BRPL_EOD!AL56</f>
        <v>95.56</v>
      </c>
      <c r="J56">
        <f>BYPL_EOD!AK56+BYPL_EOD!AL56</f>
        <v>47.89</v>
      </c>
      <c r="K56">
        <f>MES_EOD!AK56+MES_EOD!AL56</f>
        <v>5.59</v>
      </c>
      <c r="L56">
        <f>NDMC_EOD!AK56+NDMC_EOD!AL56</f>
        <v>27.82</v>
      </c>
      <c r="M56">
        <f>TPDDL_EOD!AK56+TPDDL_EOD!AL56</f>
        <v>66.760000000000005</v>
      </c>
      <c r="N56">
        <f t="shared" si="0"/>
        <v>243.62</v>
      </c>
      <c r="O56" s="154">
        <f t="shared" si="1"/>
        <v>-1.999999999998181E-2</v>
      </c>
      <c r="P56">
        <v>95.552154995484784</v>
      </c>
      <c r="Q56">
        <v>47.886068467285121</v>
      </c>
      <c r="R56">
        <v>5.5895410885805763</v>
      </c>
      <c r="S56">
        <v>27.817716115261476</v>
      </c>
      <c r="T56">
        <v>66.754519333388075</v>
      </c>
      <c r="U56" s="156">
        <f t="shared" si="2"/>
        <v>243.60000000000002</v>
      </c>
      <c r="V56" s="154">
        <f t="shared" si="3"/>
        <v>0</v>
      </c>
      <c r="Y56">
        <f>BAWANA!AW56+BAWANA!AX56</f>
        <v>30.7</v>
      </c>
      <c r="Z56">
        <f>BAWANA!BD56+BAWANA!BE56</f>
        <v>30.7</v>
      </c>
      <c r="AA56">
        <f>BAWANA!X56+BAWANA!Y56</f>
        <v>30.7</v>
      </c>
      <c r="AB56">
        <f>BAWANA!AE56+BAWANA!AF56</f>
        <v>30.7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243.60000000000002</v>
      </c>
      <c r="E57">
        <f>BAWANA!AM57</f>
        <v>0</v>
      </c>
      <c r="F57">
        <f t="shared" si="4"/>
        <v>256</v>
      </c>
      <c r="G57">
        <f t="shared" si="5"/>
        <v>243.60000000000002</v>
      </c>
      <c r="H57" s="154"/>
      <c r="I57">
        <f>BRPL_EOD!AK57+BRPL_EOD!AL57</f>
        <v>95.56</v>
      </c>
      <c r="J57">
        <f>BYPL_EOD!AK57+BYPL_EOD!AL57</f>
        <v>47.89</v>
      </c>
      <c r="K57">
        <f>MES_EOD!AK57+MES_EOD!AL57</f>
        <v>5.59</v>
      </c>
      <c r="L57">
        <f>NDMC_EOD!AK57+NDMC_EOD!AL57</f>
        <v>27.82</v>
      </c>
      <c r="M57">
        <f>TPDDL_EOD!AK57+TPDDL_EOD!AL57</f>
        <v>66.760000000000005</v>
      </c>
      <c r="N57">
        <f t="shared" si="0"/>
        <v>243.62</v>
      </c>
      <c r="O57" s="154">
        <f t="shared" si="1"/>
        <v>-1.999999999998181E-2</v>
      </c>
      <c r="P57">
        <v>95.552154995484784</v>
      </c>
      <c r="Q57">
        <v>47.886068467285121</v>
      </c>
      <c r="R57">
        <v>5.5895410885805763</v>
      </c>
      <c r="S57">
        <v>27.817716115261476</v>
      </c>
      <c r="T57">
        <v>66.754519333388075</v>
      </c>
      <c r="U57" s="156">
        <f t="shared" si="2"/>
        <v>243.60000000000002</v>
      </c>
      <c r="V57" s="154">
        <f t="shared" si="3"/>
        <v>0</v>
      </c>
      <c r="Y57">
        <f>BAWANA!AW57+BAWANA!AX57</f>
        <v>30.7</v>
      </c>
      <c r="Z57">
        <f>BAWANA!BD57+BAWANA!BE57</f>
        <v>30.7</v>
      </c>
      <c r="AA57">
        <f>BAWANA!X57+BAWANA!Y57</f>
        <v>30.7</v>
      </c>
      <c r="AB57">
        <f>BAWANA!AE57+BAWANA!AF57</f>
        <v>30.7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243.60000000000002</v>
      </c>
      <c r="E58">
        <f>BAWANA!AM58</f>
        <v>0</v>
      </c>
      <c r="F58">
        <f t="shared" si="4"/>
        <v>256</v>
      </c>
      <c r="G58">
        <f t="shared" si="5"/>
        <v>243.60000000000002</v>
      </c>
      <c r="H58" s="154"/>
      <c r="I58">
        <f>BRPL_EOD!AK58+BRPL_EOD!AL58</f>
        <v>95.56</v>
      </c>
      <c r="J58">
        <f>BYPL_EOD!AK58+BYPL_EOD!AL58</f>
        <v>47.89</v>
      </c>
      <c r="K58">
        <f>MES_EOD!AK58+MES_EOD!AL58</f>
        <v>5.59</v>
      </c>
      <c r="L58">
        <f>NDMC_EOD!AK58+NDMC_EOD!AL58</f>
        <v>27.82</v>
      </c>
      <c r="M58">
        <f>TPDDL_EOD!AK58+TPDDL_EOD!AL58</f>
        <v>66.760000000000005</v>
      </c>
      <c r="N58">
        <f t="shared" si="0"/>
        <v>243.62</v>
      </c>
      <c r="O58" s="154">
        <f t="shared" si="1"/>
        <v>-1.999999999998181E-2</v>
      </c>
      <c r="P58">
        <v>95.552154995484784</v>
      </c>
      <c r="Q58">
        <v>47.886068467285121</v>
      </c>
      <c r="R58">
        <v>5.5895410885805763</v>
      </c>
      <c r="S58">
        <v>27.817716115261476</v>
      </c>
      <c r="T58">
        <v>66.754519333388075</v>
      </c>
      <c r="U58" s="156">
        <f t="shared" si="2"/>
        <v>243.60000000000002</v>
      </c>
      <c r="V58" s="154">
        <f t="shared" si="3"/>
        <v>0</v>
      </c>
      <c r="Y58">
        <f>BAWANA!AW58+BAWANA!AX58</f>
        <v>30.7</v>
      </c>
      <c r="Z58">
        <f>BAWANA!BD58+BAWANA!BE58</f>
        <v>30.7</v>
      </c>
      <c r="AA58">
        <f>BAWANA!X58+BAWANA!Y58</f>
        <v>30.7</v>
      </c>
      <c r="AB58">
        <f>BAWANA!AE58+BAWANA!AF58</f>
        <v>30.7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243.60000000000002</v>
      </c>
      <c r="E59">
        <f>BAWANA!AM59</f>
        <v>0</v>
      </c>
      <c r="F59">
        <f t="shared" si="4"/>
        <v>256</v>
      </c>
      <c r="G59">
        <f t="shared" si="5"/>
        <v>243.60000000000002</v>
      </c>
      <c r="H59" s="154"/>
      <c r="I59">
        <f>BRPL_EOD!AK59+BRPL_EOD!AL59</f>
        <v>95.56</v>
      </c>
      <c r="J59">
        <f>BYPL_EOD!AK59+BYPL_EOD!AL59</f>
        <v>47.89</v>
      </c>
      <c r="K59">
        <f>MES_EOD!AK59+MES_EOD!AL59</f>
        <v>5.59</v>
      </c>
      <c r="L59">
        <f>NDMC_EOD!AK59+NDMC_EOD!AL59</f>
        <v>27.82</v>
      </c>
      <c r="M59">
        <f>TPDDL_EOD!AK59+TPDDL_EOD!AL59</f>
        <v>66.760000000000005</v>
      </c>
      <c r="N59">
        <f t="shared" si="0"/>
        <v>243.62</v>
      </c>
      <c r="O59" s="154">
        <f t="shared" si="1"/>
        <v>-1.999999999998181E-2</v>
      </c>
      <c r="P59">
        <v>95.552154995484784</v>
      </c>
      <c r="Q59">
        <v>47.886068467285121</v>
      </c>
      <c r="R59">
        <v>5.5895410885805763</v>
      </c>
      <c r="S59">
        <v>27.817716115261476</v>
      </c>
      <c r="T59">
        <v>66.754519333388075</v>
      </c>
      <c r="U59" s="156">
        <f t="shared" si="2"/>
        <v>243.60000000000002</v>
      </c>
      <c r="V59" s="154">
        <f t="shared" si="3"/>
        <v>0</v>
      </c>
      <c r="Y59">
        <f>BAWANA!AW59+BAWANA!AX59</f>
        <v>30.7</v>
      </c>
      <c r="Z59">
        <f>BAWANA!BD59+BAWANA!BE59</f>
        <v>30.7</v>
      </c>
      <c r="AA59">
        <f>BAWANA!X59+BAWANA!Y59</f>
        <v>30.7</v>
      </c>
      <c r="AB59">
        <f>BAWANA!AE59+BAWANA!AF59</f>
        <v>30.7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243.60000000000002</v>
      </c>
      <c r="E60">
        <f>BAWANA!AM60</f>
        <v>0</v>
      </c>
      <c r="F60">
        <f t="shared" si="4"/>
        <v>256</v>
      </c>
      <c r="G60">
        <f t="shared" si="5"/>
        <v>243.60000000000002</v>
      </c>
      <c r="H60" s="154"/>
      <c r="I60">
        <f>BRPL_EOD!AK60+BRPL_EOD!AL60</f>
        <v>95.56</v>
      </c>
      <c r="J60">
        <f>BYPL_EOD!AK60+BYPL_EOD!AL60</f>
        <v>47.89</v>
      </c>
      <c r="K60">
        <f>MES_EOD!AK60+MES_EOD!AL60</f>
        <v>5.59</v>
      </c>
      <c r="L60">
        <f>NDMC_EOD!AK60+NDMC_EOD!AL60</f>
        <v>27.82</v>
      </c>
      <c r="M60">
        <f>TPDDL_EOD!AK60+TPDDL_EOD!AL60</f>
        <v>66.760000000000005</v>
      </c>
      <c r="N60">
        <f t="shared" si="0"/>
        <v>243.62</v>
      </c>
      <c r="O60" s="154">
        <f t="shared" si="1"/>
        <v>-1.999999999998181E-2</v>
      </c>
      <c r="P60">
        <v>95.552154995484784</v>
      </c>
      <c r="Q60">
        <v>47.886068467285121</v>
      </c>
      <c r="R60">
        <v>5.5895410885805763</v>
      </c>
      <c r="S60">
        <v>27.817716115261476</v>
      </c>
      <c r="T60">
        <v>66.754519333388075</v>
      </c>
      <c r="U60" s="156">
        <f t="shared" si="2"/>
        <v>243.60000000000002</v>
      </c>
      <c r="V60" s="154">
        <f t="shared" si="3"/>
        <v>0</v>
      </c>
      <c r="Y60">
        <f>BAWANA!AW60+BAWANA!AX60</f>
        <v>30.7</v>
      </c>
      <c r="Z60">
        <f>BAWANA!BD60+BAWANA!BE60</f>
        <v>30.7</v>
      </c>
      <c r="AA60">
        <f>BAWANA!X60+BAWANA!Y60</f>
        <v>30.7</v>
      </c>
      <c r="AB60">
        <f>BAWANA!AE60+BAWANA!AF60</f>
        <v>30.7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243.60000000000002</v>
      </c>
      <c r="E61">
        <f>BAWANA!AM61</f>
        <v>0</v>
      </c>
      <c r="F61">
        <f t="shared" si="4"/>
        <v>256</v>
      </c>
      <c r="G61">
        <f t="shared" si="5"/>
        <v>243.60000000000002</v>
      </c>
      <c r="H61" s="154"/>
      <c r="I61">
        <f>BRPL_EOD!AK61+BRPL_EOD!AL61</f>
        <v>95.56</v>
      </c>
      <c r="J61">
        <f>BYPL_EOD!AK61+BYPL_EOD!AL61</f>
        <v>47.89</v>
      </c>
      <c r="K61">
        <f>MES_EOD!AK61+MES_EOD!AL61</f>
        <v>5.59</v>
      </c>
      <c r="L61">
        <f>NDMC_EOD!AK61+NDMC_EOD!AL61</f>
        <v>27.82</v>
      </c>
      <c r="M61">
        <f>TPDDL_EOD!AK61+TPDDL_EOD!AL61</f>
        <v>66.760000000000005</v>
      </c>
      <c r="N61">
        <f t="shared" si="0"/>
        <v>243.62</v>
      </c>
      <c r="O61" s="154">
        <f t="shared" si="1"/>
        <v>-1.999999999998181E-2</v>
      </c>
      <c r="P61">
        <v>95.552154995484784</v>
      </c>
      <c r="Q61">
        <v>47.886068467285121</v>
      </c>
      <c r="R61">
        <v>5.5895410885805763</v>
      </c>
      <c r="S61">
        <v>27.817716115261476</v>
      </c>
      <c r="T61">
        <v>66.754519333388075</v>
      </c>
      <c r="U61" s="156">
        <f t="shared" si="2"/>
        <v>243.60000000000002</v>
      </c>
      <c r="V61" s="154">
        <f t="shared" si="3"/>
        <v>0</v>
      </c>
      <c r="Y61">
        <f>BAWANA!AW61+BAWANA!AX61</f>
        <v>30.7</v>
      </c>
      <c r="Z61">
        <f>BAWANA!BD61+BAWANA!BE61</f>
        <v>30.7</v>
      </c>
      <c r="AA61">
        <f>BAWANA!X61+BAWANA!Y61</f>
        <v>30.7</v>
      </c>
      <c r="AB61">
        <f>BAWANA!AE61+BAWANA!AF61</f>
        <v>30.7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243.60000000000002</v>
      </c>
      <c r="E62">
        <f>BAWANA!AM62</f>
        <v>0</v>
      </c>
      <c r="F62">
        <f t="shared" si="4"/>
        <v>256</v>
      </c>
      <c r="G62">
        <f t="shared" si="5"/>
        <v>243.60000000000002</v>
      </c>
      <c r="H62" s="154"/>
      <c r="I62">
        <f>BRPL_EOD!AK62+BRPL_EOD!AL62</f>
        <v>95.56</v>
      </c>
      <c r="J62">
        <f>BYPL_EOD!AK62+BYPL_EOD!AL62</f>
        <v>47.89</v>
      </c>
      <c r="K62">
        <f>MES_EOD!AK62+MES_EOD!AL62</f>
        <v>5.59</v>
      </c>
      <c r="L62">
        <f>NDMC_EOD!AK62+NDMC_EOD!AL62</f>
        <v>27.82</v>
      </c>
      <c r="M62">
        <f>TPDDL_EOD!AK62+TPDDL_EOD!AL62</f>
        <v>66.760000000000005</v>
      </c>
      <c r="N62">
        <f t="shared" si="0"/>
        <v>243.62</v>
      </c>
      <c r="O62" s="154">
        <f t="shared" si="1"/>
        <v>-1.999999999998181E-2</v>
      </c>
      <c r="P62">
        <v>95.552154995484784</v>
      </c>
      <c r="Q62">
        <v>47.886068467285121</v>
      </c>
      <c r="R62">
        <v>5.5895410885805763</v>
      </c>
      <c r="S62">
        <v>27.817716115261476</v>
      </c>
      <c r="T62">
        <v>66.754519333388075</v>
      </c>
      <c r="U62" s="156">
        <f t="shared" si="2"/>
        <v>243.60000000000002</v>
      </c>
      <c r="V62" s="154">
        <f t="shared" si="3"/>
        <v>0</v>
      </c>
      <c r="Y62">
        <f>BAWANA!AW62+BAWANA!AX62</f>
        <v>30.7</v>
      </c>
      <c r="Z62">
        <f>BAWANA!BD62+BAWANA!BE62</f>
        <v>30.7</v>
      </c>
      <c r="AA62">
        <f>BAWANA!X62+BAWANA!Y62</f>
        <v>30.7</v>
      </c>
      <c r="AB62">
        <f>BAWANA!AE62+BAWANA!AF62</f>
        <v>30.7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243.60000000000002</v>
      </c>
      <c r="E63">
        <f>BAWANA!AM63</f>
        <v>0</v>
      </c>
      <c r="F63">
        <f t="shared" si="4"/>
        <v>256</v>
      </c>
      <c r="G63">
        <f t="shared" si="5"/>
        <v>243.60000000000002</v>
      </c>
      <c r="H63" s="154"/>
      <c r="I63">
        <f>BRPL_EOD!AK63+BRPL_EOD!AL63</f>
        <v>95.56</v>
      </c>
      <c r="J63">
        <f>BYPL_EOD!AK63+BYPL_EOD!AL63</f>
        <v>47.89</v>
      </c>
      <c r="K63">
        <f>MES_EOD!AK63+MES_EOD!AL63</f>
        <v>5.59</v>
      </c>
      <c r="L63">
        <f>NDMC_EOD!AK63+NDMC_EOD!AL63</f>
        <v>27.82</v>
      </c>
      <c r="M63">
        <f>TPDDL_EOD!AK63+TPDDL_EOD!AL63</f>
        <v>66.760000000000005</v>
      </c>
      <c r="N63">
        <f t="shared" si="0"/>
        <v>243.62</v>
      </c>
      <c r="O63" s="154">
        <f t="shared" si="1"/>
        <v>-1.999999999998181E-2</v>
      </c>
      <c r="P63">
        <v>95.552154995484784</v>
      </c>
      <c r="Q63">
        <v>47.886068467285121</v>
      </c>
      <c r="R63">
        <v>5.5895410885805763</v>
      </c>
      <c r="S63">
        <v>27.817716115261476</v>
      </c>
      <c r="T63">
        <v>66.754519333388075</v>
      </c>
      <c r="U63" s="156">
        <f t="shared" si="2"/>
        <v>243.60000000000002</v>
      </c>
      <c r="V63" s="154">
        <f t="shared" si="3"/>
        <v>0</v>
      </c>
      <c r="Y63">
        <f>BAWANA!AW63+BAWANA!AX63</f>
        <v>30.7</v>
      </c>
      <c r="Z63">
        <f>BAWANA!BD63+BAWANA!BE63</f>
        <v>30.7</v>
      </c>
      <c r="AA63">
        <f>BAWANA!X63+BAWANA!Y63</f>
        <v>30.7</v>
      </c>
      <c r="AB63">
        <f>BAWANA!AE63+BAWANA!AF63</f>
        <v>30.7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243.60000000000002</v>
      </c>
      <c r="E64">
        <f>BAWANA!AM64</f>
        <v>0</v>
      </c>
      <c r="F64">
        <f t="shared" si="4"/>
        <v>256</v>
      </c>
      <c r="G64">
        <f t="shared" si="5"/>
        <v>243.60000000000002</v>
      </c>
      <c r="H64" s="154"/>
      <c r="I64">
        <f>BRPL_EOD!AK64+BRPL_EOD!AL64</f>
        <v>95.56</v>
      </c>
      <c r="J64">
        <f>BYPL_EOD!AK64+BYPL_EOD!AL64</f>
        <v>47.89</v>
      </c>
      <c r="K64">
        <f>MES_EOD!AK64+MES_EOD!AL64</f>
        <v>5.59</v>
      </c>
      <c r="L64">
        <f>NDMC_EOD!AK64+NDMC_EOD!AL64</f>
        <v>27.82</v>
      </c>
      <c r="M64">
        <f>TPDDL_EOD!AK64+TPDDL_EOD!AL64</f>
        <v>66.760000000000005</v>
      </c>
      <c r="N64">
        <f t="shared" si="0"/>
        <v>243.62</v>
      </c>
      <c r="O64" s="154">
        <f t="shared" si="1"/>
        <v>-1.999999999998181E-2</v>
      </c>
      <c r="P64">
        <v>95.552154995484784</v>
      </c>
      <c r="Q64">
        <v>47.886068467285121</v>
      </c>
      <c r="R64">
        <v>5.5895410885805763</v>
      </c>
      <c r="S64">
        <v>27.817716115261476</v>
      </c>
      <c r="T64">
        <v>66.754519333388075</v>
      </c>
      <c r="U64" s="156">
        <f t="shared" si="2"/>
        <v>243.60000000000002</v>
      </c>
      <c r="V64" s="154">
        <f t="shared" si="3"/>
        <v>0</v>
      </c>
      <c r="Y64">
        <f>BAWANA!AW64+BAWANA!AX64</f>
        <v>30.7</v>
      </c>
      <c r="Z64">
        <f>BAWANA!BD64+BAWANA!BE64</f>
        <v>30.7</v>
      </c>
      <c r="AA64">
        <f>BAWANA!X64+BAWANA!Y64</f>
        <v>30.7</v>
      </c>
      <c r="AB64">
        <f>BAWANA!AE64+BAWANA!AF64</f>
        <v>30.7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243.60000000000002</v>
      </c>
      <c r="E65">
        <f>BAWANA!AM65</f>
        <v>0</v>
      </c>
      <c r="F65">
        <f t="shared" si="4"/>
        <v>256</v>
      </c>
      <c r="G65">
        <f t="shared" si="5"/>
        <v>243.60000000000002</v>
      </c>
      <c r="H65" s="154"/>
      <c r="I65">
        <f>BRPL_EOD!AK65+BRPL_EOD!AL65</f>
        <v>95.56</v>
      </c>
      <c r="J65">
        <f>BYPL_EOD!AK65+BYPL_EOD!AL65</f>
        <v>47.89</v>
      </c>
      <c r="K65">
        <f>MES_EOD!AK65+MES_EOD!AL65</f>
        <v>5.59</v>
      </c>
      <c r="L65">
        <f>NDMC_EOD!AK65+NDMC_EOD!AL65</f>
        <v>27.82</v>
      </c>
      <c r="M65">
        <f>TPDDL_EOD!AK65+TPDDL_EOD!AL65</f>
        <v>66.760000000000005</v>
      </c>
      <c r="N65">
        <f t="shared" si="0"/>
        <v>243.62</v>
      </c>
      <c r="O65" s="154">
        <f t="shared" si="1"/>
        <v>-1.999999999998181E-2</v>
      </c>
      <c r="P65">
        <v>95.552154995484784</v>
      </c>
      <c r="Q65">
        <v>47.886068467285121</v>
      </c>
      <c r="R65">
        <v>5.5895410885805763</v>
      </c>
      <c r="S65">
        <v>27.817716115261476</v>
      </c>
      <c r="T65">
        <v>66.754519333388075</v>
      </c>
      <c r="U65" s="156">
        <f t="shared" si="2"/>
        <v>243.60000000000002</v>
      </c>
      <c r="V65" s="154">
        <f t="shared" si="3"/>
        <v>0</v>
      </c>
      <c r="Y65">
        <f>BAWANA!AW65+BAWANA!AX65</f>
        <v>30.7</v>
      </c>
      <c r="Z65">
        <f>BAWANA!BD65+BAWANA!BE65</f>
        <v>30.7</v>
      </c>
      <c r="AA65">
        <f>BAWANA!X65+BAWANA!Y65</f>
        <v>30.7</v>
      </c>
      <c r="AB65">
        <f>BAWANA!AE65+BAWANA!AF65</f>
        <v>30.7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243.60000000000002</v>
      </c>
      <c r="E66">
        <f>BAWANA!AM66</f>
        <v>0</v>
      </c>
      <c r="F66">
        <f t="shared" si="4"/>
        <v>256</v>
      </c>
      <c r="G66">
        <f t="shared" si="5"/>
        <v>243.60000000000002</v>
      </c>
      <c r="H66" s="154"/>
      <c r="I66">
        <f>BRPL_EOD!AK66+BRPL_EOD!AL66</f>
        <v>95.56</v>
      </c>
      <c r="J66">
        <f>BYPL_EOD!AK66+BYPL_EOD!AL66</f>
        <v>47.89</v>
      </c>
      <c r="K66">
        <f>MES_EOD!AK66+MES_EOD!AL66</f>
        <v>5.59</v>
      </c>
      <c r="L66">
        <f>NDMC_EOD!AK66+NDMC_EOD!AL66</f>
        <v>27.82</v>
      </c>
      <c r="M66">
        <f>TPDDL_EOD!AK66+TPDDL_EOD!AL66</f>
        <v>66.760000000000005</v>
      </c>
      <c r="N66">
        <f t="shared" si="0"/>
        <v>243.62</v>
      </c>
      <c r="O66" s="154">
        <f t="shared" si="1"/>
        <v>-1.999999999998181E-2</v>
      </c>
      <c r="P66">
        <v>95.552154995484784</v>
      </c>
      <c r="Q66">
        <v>47.886068467285121</v>
      </c>
      <c r="R66">
        <v>5.5895410885805763</v>
      </c>
      <c r="S66">
        <v>27.817716115261476</v>
      </c>
      <c r="T66">
        <v>66.754519333388075</v>
      </c>
      <c r="U66" s="156">
        <f t="shared" si="2"/>
        <v>243.60000000000002</v>
      </c>
      <c r="V66" s="154">
        <f t="shared" si="3"/>
        <v>0</v>
      </c>
      <c r="Y66">
        <f>BAWANA!AW66+BAWANA!AX66</f>
        <v>30.7</v>
      </c>
      <c r="Z66">
        <f>BAWANA!BD66+BAWANA!BE66</f>
        <v>30.7</v>
      </c>
      <c r="AA66">
        <f>BAWANA!X66+BAWANA!Y66</f>
        <v>30.7</v>
      </c>
      <c r="AB66">
        <f>BAWANA!AE66+BAWANA!AF66</f>
        <v>30.7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243.60000000000002</v>
      </c>
      <c r="E67">
        <f>BAWANA!AM67</f>
        <v>0</v>
      </c>
      <c r="F67">
        <f t="shared" si="4"/>
        <v>256</v>
      </c>
      <c r="G67">
        <f t="shared" si="5"/>
        <v>243.60000000000002</v>
      </c>
      <c r="H67" s="154"/>
      <c r="I67">
        <f>BRPL_EOD!AK67+BRPL_EOD!AL67</f>
        <v>95.56</v>
      </c>
      <c r="J67">
        <f>BYPL_EOD!AK67+BYPL_EOD!AL67</f>
        <v>47.89</v>
      </c>
      <c r="K67">
        <f>MES_EOD!AK67+MES_EOD!AL67</f>
        <v>5.59</v>
      </c>
      <c r="L67">
        <f>NDMC_EOD!AK67+NDMC_EOD!AL67</f>
        <v>27.82</v>
      </c>
      <c r="M67">
        <f>TPDDL_EOD!AK67+TPDDL_EOD!AL67</f>
        <v>66.760000000000005</v>
      </c>
      <c r="N67">
        <f t="shared" ref="N67:N98" si="7">SUM(I67:M67)</f>
        <v>243.62</v>
      </c>
      <c r="O67" s="154">
        <f t="shared" ref="O67:O98" si="8">G67-N67</f>
        <v>-1.999999999998181E-2</v>
      </c>
      <c r="P67">
        <v>95.552154995484784</v>
      </c>
      <c r="Q67">
        <v>47.886068467285121</v>
      </c>
      <c r="R67">
        <v>5.5895410885805763</v>
      </c>
      <c r="S67">
        <v>27.817716115261476</v>
      </c>
      <c r="T67">
        <v>66.754519333388075</v>
      </c>
      <c r="U67" s="156">
        <f t="shared" ref="U67:U98" si="9">SUM(P67:T67)</f>
        <v>243.60000000000002</v>
      </c>
      <c r="V67" s="154">
        <f t="shared" ref="V67:V99" si="10">G67-U67</f>
        <v>0</v>
      </c>
      <c r="Y67">
        <f>BAWANA!AW67+BAWANA!AX67</f>
        <v>30.7</v>
      </c>
      <c r="Z67">
        <f>BAWANA!BD67+BAWANA!BE67</f>
        <v>30.7</v>
      </c>
      <c r="AA67">
        <f>BAWANA!X67+BAWANA!Y67</f>
        <v>30.7</v>
      </c>
      <c r="AB67">
        <f>BAWANA!AE67+BAWANA!AF67</f>
        <v>30.7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243.60000000000002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243.60000000000002</v>
      </c>
      <c r="H68" s="154"/>
      <c r="I68">
        <f>BRPL_EOD!AK68+BRPL_EOD!AL68</f>
        <v>95.56</v>
      </c>
      <c r="J68">
        <f>BYPL_EOD!AK68+BYPL_EOD!AL68</f>
        <v>47.89</v>
      </c>
      <c r="K68">
        <f>MES_EOD!AK68+MES_EOD!AL68</f>
        <v>5.59</v>
      </c>
      <c r="L68">
        <f>NDMC_EOD!AK68+NDMC_EOD!AL68</f>
        <v>27.82</v>
      </c>
      <c r="M68">
        <f>TPDDL_EOD!AK68+TPDDL_EOD!AL68</f>
        <v>66.760000000000005</v>
      </c>
      <c r="N68">
        <f t="shared" si="7"/>
        <v>243.62</v>
      </c>
      <c r="O68" s="154">
        <f t="shared" si="8"/>
        <v>-1.999999999998181E-2</v>
      </c>
      <c r="P68">
        <v>95.552154995484784</v>
      </c>
      <c r="Q68">
        <v>47.886068467285121</v>
      </c>
      <c r="R68">
        <v>5.5895410885805763</v>
      </c>
      <c r="S68">
        <v>27.817716115261476</v>
      </c>
      <c r="T68">
        <v>66.754519333388075</v>
      </c>
      <c r="U68" s="156">
        <f t="shared" si="9"/>
        <v>243.60000000000002</v>
      </c>
      <c r="V68" s="154">
        <f t="shared" si="10"/>
        <v>0</v>
      </c>
      <c r="Y68">
        <f>BAWANA!AW68+BAWANA!AX68</f>
        <v>30.7</v>
      </c>
      <c r="Z68">
        <f>BAWANA!BD68+BAWANA!BE68</f>
        <v>30.7</v>
      </c>
      <c r="AA68">
        <f>BAWANA!X68+BAWANA!Y68</f>
        <v>30.7</v>
      </c>
      <c r="AB68">
        <f>BAWANA!AE68+BAWANA!AF68</f>
        <v>30.7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244</v>
      </c>
      <c r="E69">
        <f>BAWANA!AM69</f>
        <v>0</v>
      </c>
      <c r="F69">
        <f t="shared" si="11"/>
        <v>256</v>
      </c>
      <c r="G69">
        <f t="shared" si="12"/>
        <v>244</v>
      </c>
      <c r="H69" s="154"/>
      <c r="I69">
        <f>BRPL_EOD!AK69+BRPL_EOD!AL69</f>
        <v>94.95</v>
      </c>
      <c r="J69">
        <f>BYPL_EOD!AK69+BYPL_EOD!AL69</f>
        <v>47.58</v>
      </c>
      <c r="K69">
        <f>MES_EOD!AK69+MES_EOD!AL69</f>
        <v>7.5</v>
      </c>
      <c r="L69">
        <f>NDMC_EOD!AK69+NDMC_EOD!AL69</f>
        <v>27.64</v>
      </c>
      <c r="M69">
        <f>TPDDL_EOD!AK69+TPDDL_EOD!AL69</f>
        <v>66.34</v>
      </c>
      <c r="N69">
        <f t="shared" si="7"/>
        <v>244.01000000000002</v>
      </c>
      <c r="O69" s="154">
        <f t="shared" si="8"/>
        <v>-1.0000000000019327E-2</v>
      </c>
      <c r="P69">
        <v>94.946108766034172</v>
      </c>
      <c r="Q69">
        <v>47.578050079914753</v>
      </c>
      <c r="R69">
        <v>7.4996926355477225</v>
      </c>
      <c r="S69">
        <v>27.638867259538543</v>
      </c>
      <c r="T69">
        <v>66.337281258964794</v>
      </c>
      <c r="U69" s="156">
        <f t="shared" si="9"/>
        <v>243.99999999999997</v>
      </c>
      <c r="V69" s="154">
        <f t="shared" si="10"/>
        <v>0</v>
      </c>
      <c r="Y69">
        <f>BAWANA!AW69+BAWANA!AX69</f>
        <v>30.5</v>
      </c>
      <c r="Z69">
        <f>BAWANA!BD69+BAWANA!BE69</f>
        <v>30.5</v>
      </c>
      <c r="AA69">
        <f>BAWANA!X69+BAWANA!Y69</f>
        <v>30.5</v>
      </c>
      <c r="AB69">
        <f>BAWANA!AE69+BAWANA!AF69</f>
        <v>30.5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244</v>
      </c>
      <c r="E70">
        <f>BAWANA!AM70</f>
        <v>0</v>
      </c>
      <c r="F70">
        <f t="shared" si="11"/>
        <v>256</v>
      </c>
      <c r="G70">
        <f t="shared" si="12"/>
        <v>244</v>
      </c>
      <c r="H70" s="154"/>
      <c r="I70">
        <f>BRPL_EOD!AK70+BRPL_EOD!AL70</f>
        <v>94.95</v>
      </c>
      <c r="J70">
        <f>BYPL_EOD!AK70+BYPL_EOD!AL70</f>
        <v>47.58</v>
      </c>
      <c r="K70">
        <f>MES_EOD!AK70+MES_EOD!AL70</f>
        <v>7.5</v>
      </c>
      <c r="L70">
        <f>NDMC_EOD!AK70+NDMC_EOD!AL70</f>
        <v>27.64</v>
      </c>
      <c r="M70">
        <f>TPDDL_EOD!AK70+TPDDL_EOD!AL70</f>
        <v>66.34</v>
      </c>
      <c r="N70">
        <f t="shared" si="7"/>
        <v>244.01000000000002</v>
      </c>
      <c r="O70" s="154">
        <f t="shared" si="8"/>
        <v>-1.0000000000019327E-2</v>
      </c>
      <c r="P70">
        <v>94.946108766034172</v>
      </c>
      <c r="Q70">
        <v>47.578050079914753</v>
      </c>
      <c r="R70">
        <v>7.4996926355477225</v>
      </c>
      <c r="S70">
        <v>27.638867259538543</v>
      </c>
      <c r="T70">
        <v>66.337281258964794</v>
      </c>
      <c r="U70" s="156">
        <f t="shared" si="9"/>
        <v>243.99999999999997</v>
      </c>
      <c r="V70" s="154">
        <f t="shared" si="10"/>
        <v>0</v>
      </c>
      <c r="Y70">
        <f>BAWANA!AW70+BAWANA!AX70</f>
        <v>30.5</v>
      </c>
      <c r="Z70">
        <f>BAWANA!BD70+BAWANA!BE70</f>
        <v>30.5</v>
      </c>
      <c r="AA70">
        <f>BAWANA!X70+BAWANA!Y70</f>
        <v>30.5</v>
      </c>
      <c r="AB70">
        <f>BAWANA!AE70+BAWANA!AF70</f>
        <v>30.5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244</v>
      </c>
      <c r="E71">
        <f>BAWANA!AM71</f>
        <v>0</v>
      </c>
      <c r="F71">
        <f t="shared" si="11"/>
        <v>256</v>
      </c>
      <c r="G71">
        <f t="shared" si="12"/>
        <v>244</v>
      </c>
      <c r="H71" s="154"/>
      <c r="I71">
        <f>BRPL_EOD!AK71+BRPL_EOD!AL71</f>
        <v>94.95</v>
      </c>
      <c r="J71">
        <f>BYPL_EOD!AK71+BYPL_EOD!AL71</f>
        <v>47.58</v>
      </c>
      <c r="K71">
        <f>MES_EOD!AK71+MES_EOD!AL71</f>
        <v>7.5</v>
      </c>
      <c r="L71">
        <f>NDMC_EOD!AK71+NDMC_EOD!AL71</f>
        <v>27.64</v>
      </c>
      <c r="M71">
        <f>TPDDL_EOD!AK71+TPDDL_EOD!AL71</f>
        <v>66.34</v>
      </c>
      <c r="N71">
        <f t="shared" si="7"/>
        <v>244.01000000000002</v>
      </c>
      <c r="O71" s="154">
        <f t="shared" si="8"/>
        <v>-1.0000000000019327E-2</v>
      </c>
      <c r="P71">
        <v>94.946108766034172</v>
      </c>
      <c r="Q71">
        <v>47.578050079914753</v>
      </c>
      <c r="R71">
        <v>7.4996926355477225</v>
      </c>
      <c r="S71">
        <v>27.638867259538543</v>
      </c>
      <c r="T71">
        <v>66.337281258964794</v>
      </c>
      <c r="U71" s="156">
        <f t="shared" si="9"/>
        <v>243.99999999999997</v>
      </c>
      <c r="V71" s="154">
        <f t="shared" si="10"/>
        <v>0</v>
      </c>
      <c r="Y71">
        <f>BAWANA!AW71+BAWANA!AX71</f>
        <v>30.5</v>
      </c>
      <c r="Z71">
        <f>BAWANA!BD71+BAWANA!BE71</f>
        <v>30.5</v>
      </c>
      <c r="AA71">
        <f>BAWANA!X71+BAWANA!Y71</f>
        <v>30.5</v>
      </c>
      <c r="AB71">
        <f>BAWANA!AE71+BAWANA!AF71</f>
        <v>30.5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244</v>
      </c>
      <c r="E72">
        <f>BAWANA!AM72</f>
        <v>0</v>
      </c>
      <c r="F72">
        <f t="shared" si="11"/>
        <v>256</v>
      </c>
      <c r="G72">
        <f t="shared" si="12"/>
        <v>244</v>
      </c>
      <c r="H72" s="154"/>
      <c r="I72">
        <f>BRPL_EOD!AK72+BRPL_EOD!AL72</f>
        <v>94.95</v>
      </c>
      <c r="J72">
        <f>BYPL_EOD!AK72+BYPL_EOD!AL72</f>
        <v>47.58</v>
      </c>
      <c r="K72">
        <f>MES_EOD!AK72+MES_EOD!AL72</f>
        <v>7.5</v>
      </c>
      <c r="L72">
        <f>NDMC_EOD!AK72+NDMC_EOD!AL72</f>
        <v>27.64</v>
      </c>
      <c r="M72">
        <f>TPDDL_EOD!AK72+TPDDL_EOD!AL72</f>
        <v>66.34</v>
      </c>
      <c r="N72">
        <f t="shared" si="7"/>
        <v>244.01000000000002</v>
      </c>
      <c r="O72" s="154">
        <f t="shared" si="8"/>
        <v>-1.0000000000019327E-2</v>
      </c>
      <c r="P72">
        <v>94.946108766034172</v>
      </c>
      <c r="Q72">
        <v>47.578050079914753</v>
      </c>
      <c r="R72">
        <v>7.4996926355477225</v>
      </c>
      <c r="S72">
        <v>27.638867259538543</v>
      </c>
      <c r="T72">
        <v>66.337281258964794</v>
      </c>
      <c r="U72" s="156">
        <f t="shared" si="9"/>
        <v>243.99999999999997</v>
      </c>
      <c r="V72" s="154">
        <f t="shared" si="10"/>
        <v>0</v>
      </c>
      <c r="Y72">
        <f>BAWANA!AW72+BAWANA!AX72</f>
        <v>30.5</v>
      </c>
      <c r="Z72">
        <f>BAWANA!BD72+BAWANA!BE72</f>
        <v>30.5</v>
      </c>
      <c r="AA72">
        <f>BAWANA!X72+BAWANA!Y72</f>
        <v>30.5</v>
      </c>
      <c r="AB72">
        <f>BAWANA!AE72+BAWANA!AF72</f>
        <v>30.5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</v>
      </c>
      <c r="E73">
        <f>BAWANA!AM73</f>
        <v>0</v>
      </c>
      <c r="F73">
        <f t="shared" si="11"/>
        <v>256</v>
      </c>
      <c r="G73">
        <f t="shared" si="12"/>
        <v>244</v>
      </c>
      <c r="H73" s="154"/>
      <c r="I73">
        <f>BRPL_EOD!AK73+BRPL_EOD!AL73</f>
        <v>94.95</v>
      </c>
      <c r="J73">
        <f>BYPL_EOD!AK73+BYPL_EOD!AL73</f>
        <v>47.58</v>
      </c>
      <c r="K73">
        <f>MES_EOD!AK73+MES_EOD!AL73</f>
        <v>7.5</v>
      </c>
      <c r="L73">
        <f>NDMC_EOD!AK73+NDMC_EOD!AL73</f>
        <v>27.64</v>
      </c>
      <c r="M73">
        <f>TPDDL_EOD!AK73+TPDDL_EOD!AL73</f>
        <v>66.34</v>
      </c>
      <c r="N73">
        <f t="shared" si="7"/>
        <v>244.01000000000002</v>
      </c>
      <c r="O73" s="154">
        <f t="shared" si="8"/>
        <v>-1.0000000000019327E-2</v>
      </c>
      <c r="P73">
        <v>94.946108766034172</v>
      </c>
      <c r="Q73">
        <v>47.578050079914753</v>
      </c>
      <c r="R73">
        <v>7.4996926355477225</v>
      </c>
      <c r="S73">
        <v>27.638867259538543</v>
      </c>
      <c r="T73">
        <v>66.337281258964794</v>
      </c>
      <c r="U73" s="156">
        <f t="shared" si="9"/>
        <v>243.99999999999997</v>
      </c>
      <c r="V73" s="154">
        <f t="shared" si="10"/>
        <v>0</v>
      </c>
      <c r="Y73">
        <f>BAWANA!AW73+BAWANA!AX73</f>
        <v>30.5</v>
      </c>
      <c r="Z73">
        <f>BAWANA!BD73+BAWANA!BE73</f>
        <v>30.5</v>
      </c>
      <c r="AA73">
        <f>BAWANA!X73+BAWANA!Y73</f>
        <v>30.5</v>
      </c>
      <c r="AB73">
        <f>BAWANA!AE73+BAWANA!AF73</f>
        <v>30.5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244</v>
      </c>
      <c r="E74">
        <f>BAWANA!AM74</f>
        <v>0</v>
      </c>
      <c r="F74">
        <f t="shared" si="11"/>
        <v>256</v>
      </c>
      <c r="G74">
        <f t="shared" si="12"/>
        <v>244</v>
      </c>
      <c r="H74" s="154"/>
      <c r="I74">
        <f>BRPL_EOD!AK74+BRPL_EOD!AL74</f>
        <v>94.95</v>
      </c>
      <c r="J74">
        <f>BYPL_EOD!AK74+BYPL_EOD!AL74</f>
        <v>47.58</v>
      </c>
      <c r="K74">
        <f>MES_EOD!AK74+MES_EOD!AL74</f>
        <v>7.5</v>
      </c>
      <c r="L74">
        <f>NDMC_EOD!AK74+NDMC_EOD!AL74</f>
        <v>27.64</v>
      </c>
      <c r="M74">
        <f>TPDDL_EOD!AK74+TPDDL_EOD!AL74</f>
        <v>66.34</v>
      </c>
      <c r="N74">
        <f t="shared" si="7"/>
        <v>244.01000000000002</v>
      </c>
      <c r="O74" s="154">
        <f t="shared" si="8"/>
        <v>-1.0000000000019327E-2</v>
      </c>
      <c r="P74">
        <v>94.946108766034172</v>
      </c>
      <c r="Q74">
        <v>47.578050079914753</v>
      </c>
      <c r="R74">
        <v>7.4996926355477225</v>
      </c>
      <c r="S74">
        <v>27.638867259538543</v>
      </c>
      <c r="T74">
        <v>66.337281258964794</v>
      </c>
      <c r="U74" s="156">
        <f t="shared" si="9"/>
        <v>243.99999999999997</v>
      </c>
      <c r="V74" s="154">
        <f t="shared" si="10"/>
        <v>0</v>
      </c>
      <c r="Y74">
        <f>BAWANA!AW74+BAWANA!AX74</f>
        <v>30.5</v>
      </c>
      <c r="Z74">
        <f>BAWANA!BD74+BAWANA!BE74</f>
        <v>30.5</v>
      </c>
      <c r="AA74">
        <f>BAWANA!X74+BAWANA!Y74</f>
        <v>30.5</v>
      </c>
      <c r="AB74">
        <f>BAWANA!AE74+BAWANA!AF74</f>
        <v>30.5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248</v>
      </c>
      <c r="E75">
        <f>BAWANA!AM75</f>
        <v>0</v>
      </c>
      <c r="F75">
        <f t="shared" si="11"/>
        <v>256</v>
      </c>
      <c r="G75">
        <f t="shared" si="12"/>
        <v>248</v>
      </c>
      <c r="H75" s="154"/>
      <c r="I75">
        <f>BRPL_EOD!AK75+BRPL_EOD!AL75</f>
        <v>96.5</v>
      </c>
      <c r="J75">
        <f>BYPL_EOD!AK75+BYPL_EOD!AL75</f>
        <v>48.36</v>
      </c>
      <c r="K75">
        <f>MES_EOD!AK75+MES_EOD!AL75</f>
        <v>7.62</v>
      </c>
      <c r="L75">
        <f>NDMC_EOD!AK75+NDMC_EOD!AL75</f>
        <v>28.09</v>
      </c>
      <c r="M75">
        <f>TPDDL_EOD!AK75+TPDDL_EOD!AL75</f>
        <v>67.430000000000007</v>
      </c>
      <c r="N75">
        <f t="shared" si="7"/>
        <v>248.00000000000003</v>
      </c>
      <c r="O75" s="154">
        <f t="shared" si="8"/>
        <v>0</v>
      </c>
      <c r="P75">
        <v>96.499999999999986</v>
      </c>
      <c r="Q75">
        <v>48.359999999999992</v>
      </c>
      <c r="R75">
        <v>7.6199999999999992</v>
      </c>
      <c r="S75">
        <v>28.089999999999996</v>
      </c>
      <c r="T75">
        <v>67.429999999999993</v>
      </c>
      <c r="U75" s="156">
        <f t="shared" si="9"/>
        <v>248</v>
      </c>
      <c r="V75" s="154">
        <f t="shared" si="10"/>
        <v>0</v>
      </c>
      <c r="Y75">
        <f>BAWANA!AW75+BAWANA!AX75</f>
        <v>31</v>
      </c>
      <c r="Z75">
        <f>BAWANA!BD75+BAWANA!BE75</f>
        <v>31</v>
      </c>
      <c r="AA75">
        <f>BAWANA!X75+BAWANA!Y75</f>
        <v>31</v>
      </c>
      <c r="AB75">
        <f>BAWANA!AE75+BAWANA!AF75</f>
        <v>31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</v>
      </c>
      <c r="E76">
        <f>BAWANA!AM76</f>
        <v>0</v>
      </c>
      <c r="F76">
        <f t="shared" si="11"/>
        <v>256</v>
      </c>
      <c r="G76">
        <f t="shared" si="12"/>
        <v>248</v>
      </c>
      <c r="H76" s="154"/>
      <c r="I76">
        <f>BRPL_EOD!AK76+BRPL_EOD!AL76</f>
        <v>96.5</v>
      </c>
      <c r="J76">
        <f>BYPL_EOD!AK76+BYPL_EOD!AL76</f>
        <v>48.36</v>
      </c>
      <c r="K76">
        <f>MES_EOD!AK76+MES_EOD!AL76</f>
        <v>7.62</v>
      </c>
      <c r="L76">
        <f>NDMC_EOD!AK76+NDMC_EOD!AL76</f>
        <v>28.09</v>
      </c>
      <c r="M76">
        <f>TPDDL_EOD!AK76+TPDDL_EOD!AL76</f>
        <v>67.430000000000007</v>
      </c>
      <c r="N76">
        <f t="shared" si="7"/>
        <v>248.00000000000003</v>
      </c>
      <c r="O76" s="154">
        <f t="shared" si="8"/>
        <v>0</v>
      </c>
      <c r="P76">
        <v>96.499999999999986</v>
      </c>
      <c r="Q76">
        <v>48.359999999999992</v>
      </c>
      <c r="R76">
        <v>7.6199999999999992</v>
      </c>
      <c r="S76">
        <v>28.089999999999996</v>
      </c>
      <c r="T76">
        <v>67.429999999999993</v>
      </c>
      <c r="U76" s="156">
        <f t="shared" si="9"/>
        <v>248</v>
      </c>
      <c r="V76" s="154">
        <f t="shared" si="10"/>
        <v>0</v>
      </c>
      <c r="Y76">
        <f>BAWANA!AW76+BAWANA!AX76</f>
        <v>31</v>
      </c>
      <c r="Z76">
        <f>BAWANA!BD76+BAWANA!BE76</f>
        <v>31</v>
      </c>
      <c r="AA76">
        <f>BAWANA!X76+BAWANA!Y76</f>
        <v>31</v>
      </c>
      <c r="AB76">
        <f>BAWANA!AE76+BAWANA!AF76</f>
        <v>31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256</v>
      </c>
      <c r="G77">
        <f t="shared" si="12"/>
        <v>248</v>
      </c>
      <c r="H77" s="154"/>
      <c r="I77">
        <f>BRPL_EOD!AK77+BRPL_EOD!AL77</f>
        <v>96.5</v>
      </c>
      <c r="J77">
        <f>BYPL_EOD!AK77+BYPL_EOD!AL77</f>
        <v>48.36</v>
      </c>
      <c r="K77">
        <f>MES_EOD!AK77+MES_EOD!AL77</f>
        <v>7.62</v>
      </c>
      <c r="L77">
        <f>NDMC_EOD!AK77+NDMC_EOD!AL77</f>
        <v>28.09</v>
      </c>
      <c r="M77">
        <f>TPDDL_EOD!AK77+TPDDL_EOD!AL77</f>
        <v>67.430000000000007</v>
      </c>
      <c r="N77">
        <f t="shared" si="7"/>
        <v>248.00000000000003</v>
      </c>
      <c r="O77" s="154">
        <f t="shared" si="8"/>
        <v>0</v>
      </c>
      <c r="P77">
        <v>96.499999999999986</v>
      </c>
      <c r="Q77">
        <v>48.359999999999992</v>
      </c>
      <c r="R77">
        <v>7.6199999999999992</v>
      </c>
      <c r="S77">
        <v>28.089999999999996</v>
      </c>
      <c r="T77">
        <v>67.429999999999993</v>
      </c>
      <c r="U77" s="156">
        <f t="shared" si="9"/>
        <v>248</v>
      </c>
      <c r="V77" s="154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256</v>
      </c>
      <c r="G78">
        <f t="shared" si="12"/>
        <v>248</v>
      </c>
      <c r="H78" s="154"/>
      <c r="I78">
        <f>BRPL_EOD!AK78+BRPL_EOD!AL78</f>
        <v>96.5</v>
      </c>
      <c r="J78">
        <f>BYPL_EOD!AK78+BYPL_EOD!AL78</f>
        <v>48.36</v>
      </c>
      <c r="K78">
        <f>MES_EOD!AK78+MES_EOD!AL78</f>
        <v>7.62</v>
      </c>
      <c r="L78">
        <f>NDMC_EOD!AK78+NDMC_EOD!AL78</f>
        <v>28.09</v>
      </c>
      <c r="M78">
        <f>TPDDL_EOD!AK78+TPDDL_EOD!AL78</f>
        <v>67.430000000000007</v>
      </c>
      <c r="N78">
        <f t="shared" si="7"/>
        <v>248.00000000000003</v>
      </c>
      <c r="O78" s="154">
        <f t="shared" si="8"/>
        <v>0</v>
      </c>
      <c r="P78">
        <v>96.499999999999986</v>
      </c>
      <c r="Q78">
        <v>48.359999999999992</v>
      </c>
      <c r="R78">
        <v>7.6199999999999992</v>
      </c>
      <c r="S78">
        <v>28.089999999999996</v>
      </c>
      <c r="T78">
        <v>67.429999999999993</v>
      </c>
      <c r="U78" s="156">
        <f t="shared" si="9"/>
        <v>248</v>
      </c>
      <c r="V78" s="154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54"/>
      <c r="I79">
        <f>BRPL_EOD!AK79+BRPL_EOD!AL79</f>
        <v>96.5</v>
      </c>
      <c r="J79">
        <f>BYPL_EOD!AK79+BYPL_EOD!AL79</f>
        <v>48.36</v>
      </c>
      <c r="K79">
        <f>MES_EOD!AK79+MES_EOD!AL79</f>
        <v>7.62</v>
      </c>
      <c r="L79">
        <f>NDMC_EOD!AK79+NDMC_EOD!AL79</f>
        <v>28.09</v>
      </c>
      <c r="M79">
        <f>TPDDL_EOD!AK79+TPDDL_EOD!AL79</f>
        <v>67.430000000000007</v>
      </c>
      <c r="N79">
        <f t="shared" si="7"/>
        <v>248.00000000000003</v>
      </c>
      <c r="O79" s="154">
        <f t="shared" si="8"/>
        <v>0</v>
      </c>
      <c r="P79">
        <v>96.499999999999986</v>
      </c>
      <c r="Q79">
        <v>48.359999999999992</v>
      </c>
      <c r="R79">
        <v>7.6199999999999992</v>
      </c>
      <c r="S79">
        <v>28.089999999999996</v>
      </c>
      <c r="T79">
        <v>67.429999999999993</v>
      </c>
      <c r="U79" s="156">
        <f t="shared" si="9"/>
        <v>248</v>
      </c>
      <c r="V79" s="154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256</v>
      </c>
      <c r="G80">
        <f t="shared" si="12"/>
        <v>248</v>
      </c>
      <c r="H80" s="154"/>
      <c r="I80">
        <f>BRPL_EOD!AK80+BRPL_EOD!AL80</f>
        <v>96.5</v>
      </c>
      <c r="J80">
        <f>BYPL_EOD!AK80+BYPL_EOD!AL80</f>
        <v>48.36</v>
      </c>
      <c r="K80">
        <f>MES_EOD!AK80+MES_EOD!AL80</f>
        <v>7.62</v>
      </c>
      <c r="L80">
        <f>NDMC_EOD!AK80+NDMC_EOD!AL80</f>
        <v>28.09</v>
      </c>
      <c r="M80">
        <f>TPDDL_EOD!AK80+TPDDL_EOD!AL80</f>
        <v>67.430000000000007</v>
      </c>
      <c r="N80">
        <f t="shared" si="7"/>
        <v>248.00000000000003</v>
      </c>
      <c r="O80" s="154">
        <f t="shared" si="8"/>
        <v>0</v>
      </c>
      <c r="P80">
        <v>96.499999999999986</v>
      </c>
      <c r="Q80">
        <v>48.359999999999992</v>
      </c>
      <c r="R80">
        <v>7.6199999999999992</v>
      </c>
      <c r="S80">
        <v>28.089999999999996</v>
      </c>
      <c r="T80">
        <v>67.429999999999993</v>
      </c>
      <c r="U80" s="156">
        <f t="shared" si="9"/>
        <v>248</v>
      </c>
      <c r="V80" s="154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</v>
      </c>
      <c r="E81">
        <f>BAWANA!AM81</f>
        <v>0</v>
      </c>
      <c r="F81">
        <f t="shared" si="11"/>
        <v>256</v>
      </c>
      <c r="G81">
        <f t="shared" si="12"/>
        <v>248</v>
      </c>
      <c r="H81" s="154"/>
      <c r="I81">
        <f>BRPL_EOD!AK81+BRPL_EOD!AL81</f>
        <v>96.5</v>
      </c>
      <c r="J81">
        <f>BYPL_EOD!AK81+BYPL_EOD!AL81</f>
        <v>48.36</v>
      </c>
      <c r="K81">
        <f>MES_EOD!AK81+MES_EOD!AL81</f>
        <v>7.62</v>
      </c>
      <c r="L81">
        <f>NDMC_EOD!AK81+NDMC_EOD!AL81</f>
        <v>28.09</v>
      </c>
      <c r="M81">
        <f>TPDDL_EOD!AK81+TPDDL_EOD!AL81</f>
        <v>67.430000000000007</v>
      </c>
      <c r="N81">
        <f t="shared" si="7"/>
        <v>248.00000000000003</v>
      </c>
      <c r="O81" s="154">
        <f t="shared" si="8"/>
        <v>0</v>
      </c>
      <c r="P81">
        <v>96.499999999999986</v>
      </c>
      <c r="Q81">
        <v>48.359999999999992</v>
      </c>
      <c r="R81">
        <v>7.6199999999999992</v>
      </c>
      <c r="S81">
        <v>28.089999999999996</v>
      </c>
      <c r="T81">
        <v>67.429999999999993</v>
      </c>
      <c r="U81" s="156">
        <f t="shared" si="9"/>
        <v>248</v>
      </c>
      <c r="V81" s="154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</v>
      </c>
      <c r="E82">
        <f>BAWANA!AM82</f>
        <v>0</v>
      </c>
      <c r="F82">
        <f t="shared" si="11"/>
        <v>256</v>
      </c>
      <c r="G82">
        <f t="shared" si="12"/>
        <v>248</v>
      </c>
      <c r="H82" s="154"/>
      <c r="I82">
        <f>BRPL_EOD!AK82+BRPL_EOD!AL82</f>
        <v>96.5</v>
      </c>
      <c r="J82">
        <f>BYPL_EOD!AK82+BYPL_EOD!AL82</f>
        <v>48.36</v>
      </c>
      <c r="K82">
        <f>MES_EOD!AK82+MES_EOD!AL82</f>
        <v>7.62</v>
      </c>
      <c r="L82">
        <f>NDMC_EOD!AK82+NDMC_EOD!AL82</f>
        <v>28.09</v>
      </c>
      <c r="M82">
        <f>TPDDL_EOD!AK82+TPDDL_EOD!AL82</f>
        <v>67.430000000000007</v>
      </c>
      <c r="N82">
        <f t="shared" si="7"/>
        <v>248.00000000000003</v>
      </c>
      <c r="O82" s="154">
        <f t="shared" si="8"/>
        <v>0</v>
      </c>
      <c r="P82">
        <v>96.499999999999986</v>
      </c>
      <c r="Q82">
        <v>48.359999999999992</v>
      </c>
      <c r="R82">
        <v>7.6199999999999992</v>
      </c>
      <c r="S82">
        <v>28.089999999999996</v>
      </c>
      <c r="T82">
        <v>67.429999999999993</v>
      </c>
      <c r="U82" s="156">
        <f t="shared" si="9"/>
        <v>248</v>
      </c>
      <c r="V82" s="154">
        <f t="shared" si="10"/>
        <v>0</v>
      </c>
      <c r="Y82">
        <f>BAWANA!AW82+BAWANA!AX82</f>
        <v>31</v>
      </c>
      <c r="Z82">
        <f>BAWANA!BD82+BAWANA!BE82</f>
        <v>31</v>
      </c>
      <c r="AA82">
        <f>BAWANA!X82+BAWANA!Y82</f>
        <v>31</v>
      </c>
      <c r="AB82">
        <f>BAWANA!AE82+BAWANA!AF82</f>
        <v>31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54"/>
      <c r="I83">
        <f>BRPL_EOD!AK83+BRPL_EOD!AL83</f>
        <v>96.5</v>
      </c>
      <c r="J83">
        <f>BYPL_EOD!AK83+BYPL_EOD!AL83</f>
        <v>48.36</v>
      </c>
      <c r="K83">
        <f>MES_EOD!AK83+MES_EOD!AL83</f>
        <v>7.62</v>
      </c>
      <c r="L83">
        <f>NDMC_EOD!AK83+NDMC_EOD!AL83</f>
        <v>28.09</v>
      </c>
      <c r="M83">
        <f>TPDDL_EOD!AK83+TPDDL_EOD!AL83</f>
        <v>67.430000000000007</v>
      </c>
      <c r="N83">
        <f t="shared" si="7"/>
        <v>248.00000000000003</v>
      </c>
      <c r="O83" s="154">
        <f t="shared" si="8"/>
        <v>0</v>
      </c>
      <c r="P83">
        <v>96.499999999999986</v>
      </c>
      <c r="Q83">
        <v>48.359999999999992</v>
      </c>
      <c r="R83">
        <v>7.6199999999999992</v>
      </c>
      <c r="S83">
        <v>28.089999999999996</v>
      </c>
      <c r="T83">
        <v>67.429999999999993</v>
      </c>
      <c r="U83" s="156">
        <f t="shared" si="9"/>
        <v>248</v>
      </c>
      <c r="V83" s="154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54"/>
      <c r="I84">
        <f>BRPL_EOD!AK84+BRPL_EOD!AL84</f>
        <v>96.5</v>
      </c>
      <c r="J84">
        <f>BYPL_EOD!AK84+BYPL_EOD!AL84</f>
        <v>48.36</v>
      </c>
      <c r="K84">
        <f>MES_EOD!AK84+MES_EOD!AL84</f>
        <v>7.62</v>
      </c>
      <c r="L84">
        <f>NDMC_EOD!AK84+NDMC_EOD!AL84</f>
        <v>28.09</v>
      </c>
      <c r="M84">
        <f>TPDDL_EOD!AK84+TPDDL_EOD!AL84</f>
        <v>67.430000000000007</v>
      </c>
      <c r="N84">
        <f t="shared" si="7"/>
        <v>248.00000000000003</v>
      </c>
      <c r="O84" s="154">
        <f t="shared" si="8"/>
        <v>0</v>
      </c>
      <c r="P84">
        <v>96.499999999999986</v>
      </c>
      <c r="Q84">
        <v>48.359999999999992</v>
      </c>
      <c r="R84">
        <v>7.6199999999999992</v>
      </c>
      <c r="S84">
        <v>28.089999999999996</v>
      </c>
      <c r="T84">
        <v>67.429999999999993</v>
      </c>
      <c r="U84" s="156">
        <f t="shared" si="9"/>
        <v>248</v>
      </c>
      <c r="V84" s="154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54"/>
      <c r="I85">
        <f>BRPL_EOD!AK85+BRPL_EOD!AL85</f>
        <v>96.5</v>
      </c>
      <c r="J85">
        <f>BYPL_EOD!AK85+BYPL_EOD!AL85</f>
        <v>48.36</v>
      </c>
      <c r="K85">
        <f>MES_EOD!AK85+MES_EOD!AL85</f>
        <v>7.62</v>
      </c>
      <c r="L85">
        <f>NDMC_EOD!AK85+NDMC_EOD!AL85</f>
        <v>28.09</v>
      </c>
      <c r="M85">
        <f>TPDDL_EOD!AK85+TPDDL_EOD!AL85</f>
        <v>67.430000000000007</v>
      </c>
      <c r="N85">
        <f t="shared" si="7"/>
        <v>248.00000000000003</v>
      </c>
      <c r="O85" s="154">
        <f t="shared" si="8"/>
        <v>0</v>
      </c>
      <c r="P85">
        <v>96.499999999999986</v>
      </c>
      <c r="Q85">
        <v>48.359999999999992</v>
      </c>
      <c r="R85">
        <v>7.6199999999999992</v>
      </c>
      <c r="S85">
        <v>28.089999999999996</v>
      </c>
      <c r="T85">
        <v>67.429999999999993</v>
      </c>
      <c r="U85" s="156">
        <f t="shared" si="9"/>
        <v>248</v>
      </c>
      <c r="V85" s="154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247.60000000000002</v>
      </c>
      <c r="E86">
        <f>BAWANA!AM86</f>
        <v>0</v>
      </c>
      <c r="F86">
        <f t="shared" si="11"/>
        <v>256</v>
      </c>
      <c r="G86">
        <f t="shared" si="12"/>
        <v>247.60000000000002</v>
      </c>
      <c r="H86" s="154"/>
      <c r="I86">
        <f>BRPL_EOD!AK86+BRPL_EOD!AL86</f>
        <v>97.12</v>
      </c>
      <c r="J86">
        <f>BYPL_EOD!AK86+BYPL_EOD!AL86</f>
        <v>48.67</v>
      </c>
      <c r="K86">
        <f>MES_EOD!AK86+MES_EOD!AL86</f>
        <v>5.68</v>
      </c>
      <c r="L86">
        <f>NDMC_EOD!AK86+NDMC_EOD!AL86</f>
        <v>28.27</v>
      </c>
      <c r="M86">
        <f>TPDDL_EOD!AK86+TPDDL_EOD!AL86</f>
        <v>67.86</v>
      </c>
      <c r="N86">
        <f t="shared" si="7"/>
        <v>247.60000000000002</v>
      </c>
      <c r="O86" s="154">
        <f t="shared" si="8"/>
        <v>0</v>
      </c>
      <c r="P86">
        <v>97.12</v>
      </c>
      <c r="Q86">
        <v>48.67</v>
      </c>
      <c r="R86">
        <v>5.68</v>
      </c>
      <c r="S86">
        <v>28.27</v>
      </c>
      <c r="T86">
        <v>67.86</v>
      </c>
      <c r="U86" s="156">
        <f t="shared" si="9"/>
        <v>247.60000000000002</v>
      </c>
      <c r="V86" s="154">
        <f t="shared" si="10"/>
        <v>0</v>
      </c>
      <c r="Y86">
        <f>BAWANA!AW86+BAWANA!AX86</f>
        <v>31.2</v>
      </c>
      <c r="Z86">
        <f>BAWANA!BD86+BAWANA!BE86</f>
        <v>31.2</v>
      </c>
      <c r="AA86">
        <f>BAWANA!X86+BAWANA!Y86</f>
        <v>31.2</v>
      </c>
      <c r="AB86">
        <f>BAWANA!AE86+BAWANA!AF86</f>
        <v>31.2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247.60000000000002</v>
      </c>
      <c r="E87">
        <f>BAWANA!AM87</f>
        <v>0</v>
      </c>
      <c r="F87">
        <f t="shared" si="11"/>
        <v>256</v>
      </c>
      <c r="G87">
        <f t="shared" si="12"/>
        <v>247.60000000000002</v>
      </c>
      <c r="H87" s="154"/>
      <c r="I87">
        <f>BRPL_EOD!AK87+BRPL_EOD!AL87</f>
        <v>97.12</v>
      </c>
      <c r="J87">
        <f>BYPL_EOD!AK87+BYPL_EOD!AL87</f>
        <v>48.67</v>
      </c>
      <c r="K87">
        <f>MES_EOD!AK87+MES_EOD!AL87</f>
        <v>5.68</v>
      </c>
      <c r="L87">
        <f>NDMC_EOD!AK87+NDMC_EOD!AL87</f>
        <v>28.27</v>
      </c>
      <c r="M87">
        <f>TPDDL_EOD!AK87+TPDDL_EOD!AL87</f>
        <v>67.86</v>
      </c>
      <c r="N87">
        <f t="shared" si="7"/>
        <v>247.60000000000002</v>
      </c>
      <c r="O87" s="154">
        <f t="shared" si="8"/>
        <v>0</v>
      </c>
      <c r="P87">
        <v>97.12</v>
      </c>
      <c r="Q87">
        <v>48.67</v>
      </c>
      <c r="R87">
        <v>5.68</v>
      </c>
      <c r="S87">
        <v>28.27</v>
      </c>
      <c r="T87">
        <v>67.86</v>
      </c>
      <c r="U87" s="156">
        <f t="shared" si="9"/>
        <v>247.60000000000002</v>
      </c>
      <c r="V87" s="154">
        <f t="shared" si="10"/>
        <v>0</v>
      </c>
      <c r="Y87">
        <f>BAWANA!AW87+BAWANA!AX87</f>
        <v>31.2</v>
      </c>
      <c r="Z87">
        <f>BAWANA!BD87+BAWANA!BE87</f>
        <v>31.2</v>
      </c>
      <c r="AA87">
        <f>BAWANA!X87+BAWANA!Y87</f>
        <v>31.2</v>
      </c>
      <c r="AB87">
        <f>BAWANA!AE87+BAWANA!AF87</f>
        <v>31.2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247.60000000000002</v>
      </c>
      <c r="E88">
        <f>BAWANA!AM88</f>
        <v>0</v>
      </c>
      <c r="F88">
        <f t="shared" si="11"/>
        <v>256</v>
      </c>
      <c r="G88">
        <f t="shared" si="12"/>
        <v>247.60000000000002</v>
      </c>
      <c r="H88" s="154"/>
      <c r="I88">
        <f>BRPL_EOD!AK88+BRPL_EOD!AL88</f>
        <v>97.12</v>
      </c>
      <c r="J88">
        <f>BYPL_EOD!AK88+BYPL_EOD!AL88</f>
        <v>48.67</v>
      </c>
      <c r="K88">
        <f>MES_EOD!AK88+MES_EOD!AL88</f>
        <v>5.68</v>
      </c>
      <c r="L88">
        <f>NDMC_EOD!AK88+NDMC_EOD!AL88</f>
        <v>28.27</v>
      </c>
      <c r="M88">
        <f>TPDDL_EOD!AK88+TPDDL_EOD!AL88</f>
        <v>67.86</v>
      </c>
      <c r="N88">
        <f t="shared" si="7"/>
        <v>247.60000000000002</v>
      </c>
      <c r="O88" s="154">
        <f t="shared" si="8"/>
        <v>0</v>
      </c>
      <c r="P88">
        <v>97.12</v>
      </c>
      <c r="Q88">
        <v>48.67</v>
      </c>
      <c r="R88">
        <v>5.68</v>
      </c>
      <c r="S88">
        <v>28.27</v>
      </c>
      <c r="T88">
        <v>67.86</v>
      </c>
      <c r="U88" s="156">
        <f t="shared" si="9"/>
        <v>247.60000000000002</v>
      </c>
      <c r="V88" s="154">
        <f t="shared" si="10"/>
        <v>0</v>
      </c>
      <c r="Y88">
        <f>BAWANA!AW88+BAWANA!AX88</f>
        <v>31.2</v>
      </c>
      <c r="Z88">
        <f>BAWANA!BD88+BAWANA!BE88</f>
        <v>31.2</v>
      </c>
      <c r="AA88">
        <f>BAWANA!X88+BAWANA!Y88</f>
        <v>31.2</v>
      </c>
      <c r="AB88">
        <f>BAWANA!AE88+BAWANA!AF88</f>
        <v>31.2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247.60000000000002</v>
      </c>
      <c r="E89">
        <f>BAWANA!AM89</f>
        <v>0</v>
      </c>
      <c r="F89">
        <f t="shared" si="11"/>
        <v>256</v>
      </c>
      <c r="G89">
        <f t="shared" si="12"/>
        <v>247.60000000000002</v>
      </c>
      <c r="H89" s="154"/>
      <c r="I89">
        <f>BRPL_EOD!AK89+BRPL_EOD!AL89</f>
        <v>97.12</v>
      </c>
      <c r="J89">
        <f>BYPL_EOD!AK89+BYPL_EOD!AL89</f>
        <v>48.67</v>
      </c>
      <c r="K89">
        <f>MES_EOD!AK89+MES_EOD!AL89</f>
        <v>5.68</v>
      </c>
      <c r="L89">
        <f>NDMC_EOD!AK89+NDMC_EOD!AL89</f>
        <v>28.27</v>
      </c>
      <c r="M89">
        <f>TPDDL_EOD!AK89+TPDDL_EOD!AL89</f>
        <v>67.86</v>
      </c>
      <c r="N89">
        <f t="shared" si="7"/>
        <v>247.60000000000002</v>
      </c>
      <c r="O89" s="154">
        <f t="shared" si="8"/>
        <v>0</v>
      </c>
      <c r="P89">
        <v>97.12</v>
      </c>
      <c r="Q89">
        <v>48.67</v>
      </c>
      <c r="R89">
        <v>5.68</v>
      </c>
      <c r="S89">
        <v>28.27</v>
      </c>
      <c r="T89">
        <v>67.86</v>
      </c>
      <c r="U89" s="156">
        <f t="shared" si="9"/>
        <v>247.60000000000002</v>
      </c>
      <c r="V89" s="154">
        <f t="shared" si="10"/>
        <v>0</v>
      </c>
      <c r="Y89">
        <f>BAWANA!AW89+BAWANA!AX89</f>
        <v>31.2</v>
      </c>
      <c r="Z89">
        <f>BAWANA!BD89+BAWANA!BE89</f>
        <v>31.2</v>
      </c>
      <c r="AA89">
        <f>BAWANA!X89+BAWANA!Y89</f>
        <v>31.2</v>
      </c>
      <c r="AB89">
        <f>BAWANA!AE89+BAWANA!AF89</f>
        <v>31.2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247.60000000000002</v>
      </c>
      <c r="E90">
        <f>BAWANA!AM90</f>
        <v>0</v>
      </c>
      <c r="F90">
        <f t="shared" si="11"/>
        <v>256</v>
      </c>
      <c r="G90">
        <f t="shared" si="12"/>
        <v>247.60000000000002</v>
      </c>
      <c r="H90" s="154"/>
      <c r="I90">
        <f>BRPL_EOD!AK90+BRPL_EOD!AL90</f>
        <v>97.12</v>
      </c>
      <c r="J90">
        <f>BYPL_EOD!AK90+BYPL_EOD!AL90</f>
        <v>48.67</v>
      </c>
      <c r="K90">
        <f>MES_EOD!AK90+MES_EOD!AL90</f>
        <v>5.68</v>
      </c>
      <c r="L90">
        <f>NDMC_EOD!AK90+NDMC_EOD!AL90</f>
        <v>28.27</v>
      </c>
      <c r="M90">
        <f>TPDDL_EOD!AK90+TPDDL_EOD!AL90</f>
        <v>67.86</v>
      </c>
      <c r="N90">
        <f t="shared" si="7"/>
        <v>247.60000000000002</v>
      </c>
      <c r="O90" s="154">
        <f t="shared" si="8"/>
        <v>0</v>
      </c>
      <c r="P90">
        <v>97.12</v>
      </c>
      <c r="Q90">
        <v>48.67</v>
      </c>
      <c r="R90">
        <v>5.68</v>
      </c>
      <c r="S90">
        <v>28.27</v>
      </c>
      <c r="T90">
        <v>67.86</v>
      </c>
      <c r="U90" s="156">
        <f t="shared" si="9"/>
        <v>247.60000000000002</v>
      </c>
      <c r="V90" s="154">
        <f t="shared" si="10"/>
        <v>0</v>
      </c>
      <c r="Y90">
        <f>BAWANA!AW90+BAWANA!AX90</f>
        <v>31.2</v>
      </c>
      <c r="Z90">
        <f>BAWANA!BD90+BAWANA!BE90</f>
        <v>31.2</v>
      </c>
      <c r="AA90">
        <f>BAWANA!X90+BAWANA!Y90</f>
        <v>31.2</v>
      </c>
      <c r="AB90">
        <f>BAWANA!AE90+BAWANA!AF90</f>
        <v>31.2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249.60000000000002</v>
      </c>
      <c r="E91">
        <f>BAWANA!AM91</f>
        <v>0</v>
      </c>
      <c r="F91">
        <f t="shared" si="11"/>
        <v>256</v>
      </c>
      <c r="G91">
        <f t="shared" si="12"/>
        <v>249.60000000000002</v>
      </c>
      <c r="H91" s="154"/>
      <c r="I91">
        <f>BRPL_EOD!AK91+BRPL_EOD!AL91</f>
        <v>97.13</v>
      </c>
      <c r="J91">
        <f>BYPL_EOD!AK91+BYPL_EOD!AL91</f>
        <v>48.67</v>
      </c>
      <c r="K91">
        <f>MES_EOD!AK91+MES_EOD!AL91</f>
        <v>7.67</v>
      </c>
      <c r="L91">
        <f>NDMC_EOD!AK91+NDMC_EOD!AL91</f>
        <v>28.28</v>
      </c>
      <c r="M91">
        <f>TPDDL_EOD!AK91+TPDDL_EOD!AL91</f>
        <v>67.86</v>
      </c>
      <c r="N91">
        <f t="shared" si="7"/>
        <v>249.61</v>
      </c>
      <c r="O91" s="154">
        <f t="shared" si="8"/>
        <v>-9.9999999999909051E-3</v>
      </c>
      <c r="P91">
        <v>97.12610872961821</v>
      </c>
      <c r="Q91">
        <v>48.668050158246871</v>
      </c>
      <c r="R91">
        <v>7.6696927206442052</v>
      </c>
      <c r="S91">
        <v>28.278867032570812</v>
      </c>
      <c r="T91">
        <v>67.85728135891992</v>
      </c>
      <c r="U91" s="156">
        <f t="shared" si="9"/>
        <v>249.60000000000002</v>
      </c>
      <c r="V91" s="154">
        <f t="shared" si="10"/>
        <v>0</v>
      </c>
      <c r="Y91">
        <f>BAWANA!AW91+BAWANA!AX91</f>
        <v>31.2</v>
      </c>
      <c r="Z91">
        <f>BAWANA!BD91+BAWANA!BE91</f>
        <v>31.2</v>
      </c>
      <c r="AA91">
        <f>BAWANA!X91+BAWANA!Y91</f>
        <v>31.2</v>
      </c>
      <c r="AB91">
        <f>BAWANA!AE91+BAWANA!AF91</f>
        <v>31.2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249.20000000000002</v>
      </c>
      <c r="E92">
        <f>BAWANA!AM92</f>
        <v>0</v>
      </c>
      <c r="F92">
        <f t="shared" si="11"/>
        <v>256</v>
      </c>
      <c r="G92">
        <f t="shared" si="12"/>
        <v>249.20000000000002</v>
      </c>
      <c r="H92" s="154"/>
      <c r="I92">
        <f>BRPL_EOD!AK92+BRPL_EOD!AL92</f>
        <v>97.75</v>
      </c>
      <c r="J92">
        <f>BYPL_EOD!AK92+BYPL_EOD!AL92</f>
        <v>48.98</v>
      </c>
      <c r="K92">
        <f>MES_EOD!AK92+MES_EOD!AL92</f>
        <v>5.71</v>
      </c>
      <c r="L92">
        <f>NDMC_EOD!AK92+NDMC_EOD!AL92</f>
        <v>28.46</v>
      </c>
      <c r="M92">
        <f>TPDDL_EOD!AK92+TPDDL_EOD!AL92</f>
        <v>68.3</v>
      </c>
      <c r="N92">
        <f t="shared" si="7"/>
        <v>249.2</v>
      </c>
      <c r="O92" s="154">
        <f t="shared" si="8"/>
        <v>0</v>
      </c>
      <c r="P92">
        <v>97.750000000000014</v>
      </c>
      <c r="Q92">
        <v>48.980000000000004</v>
      </c>
      <c r="R92">
        <v>5.7100000000000009</v>
      </c>
      <c r="S92">
        <v>28.460000000000004</v>
      </c>
      <c r="T92">
        <v>68.300000000000011</v>
      </c>
      <c r="U92" s="156">
        <f t="shared" si="9"/>
        <v>249.20000000000005</v>
      </c>
      <c r="V92" s="154">
        <f t="shared" si="10"/>
        <v>0</v>
      </c>
      <c r="Y92">
        <f>BAWANA!AW92+BAWANA!AX92</f>
        <v>31.4</v>
      </c>
      <c r="Z92">
        <f>BAWANA!BD92+BAWANA!BE92</f>
        <v>31.4</v>
      </c>
      <c r="AA92">
        <f>BAWANA!X92+BAWANA!Y92</f>
        <v>31.4</v>
      </c>
      <c r="AB92">
        <f>BAWANA!AE92+BAWANA!AF92</f>
        <v>31.4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249.20000000000002</v>
      </c>
      <c r="E93">
        <f>BAWANA!AM93</f>
        <v>0</v>
      </c>
      <c r="F93">
        <f t="shared" si="11"/>
        <v>256</v>
      </c>
      <c r="G93">
        <f t="shared" si="12"/>
        <v>249.20000000000002</v>
      </c>
      <c r="H93" s="154"/>
      <c r="I93">
        <f>BRPL_EOD!AK93+BRPL_EOD!AL93</f>
        <v>97.75</v>
      </c>
      <c r="J93">
        <f>BYPL_EOD!AK93+BYPL_EOD!AL93</f>
        <v>48.98</v>
      </c>
      <c r="K93">
        <f>MES_EOD!AK93+MES_EOD!AL93</f>
        <v>5.71</v>
      </c>
      <c r="L93">
        <f>NDMC_EOD!AK93+NDMC_EOD!AL93</f>
        <v>28.46</v>
      </c>
      <c r="M93">
        <f>TPDDL_EOD!AK93+TPDDL_EOD!AL93</f>
        <v>68.3</v>
      </c>
      <c r="N93">
        <f t="shared" si="7"/>
        <v>249.2</v>
      </c>
      <c r="O93" s="154">
        <f t="shared" si="8"/>
        <v>0</v>
      </c>
      <c r="P93">
        <v>97.750000000000014</v>
      </c>
      <c r="Q93">
        <v>48.980000000000004</v>
      </c>
      <c r="R93">
        <v>5.7100000000000009</v>
      </c>
      <c r="S93">
        <v>28.460000000000004</v>
      </c>
      <c r="T93">
        <v>68.300000000000011</v>
      </c>
      <c r="U93" s="156">
        <f t="shared" si="9"/>
        <v>249.20000000000005</v>
      </c>
      <c r="V93" s="154">
        <f t="shared" si="10"/>
        <v>0</v>
      </c>
      <c r="Y93">
        <f>BAWANA!AW93+BAWANA!AX93</f>
        <v>31.4</v>
      </c>
      <c r="Z93">
        <f>BAWANA!BD93+BAWANA!BE93</f>
        <v>31.4</v>
      </c>
      <c r="AA93">
        <f>BAWANA!X93+BAWANA!Y93</f>
        <v>31.4</v>
      </c>
      <c r="AB93">
        <f>BAWANA!AE93+BAWANA!AF93</f>
        <v>31.4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249.20000000000002</v>
      </c>
      <c r="E94">
        <f>BAWANA!AM94</f>
        <v>0</v>
      </c>
      <c r="F94">
        <f t="shared" si="11"/>
        <v>256</v>
      </c>
      <c r="G94">
        <f t="shared" si="12"/>
        <v>249.20000000000002</v>
      </c>
      <c r="H94" s="154"/>
      <c r="I94">
        <f>BRPL_EOD!AK94+BRPL_EOD!AL94</f>
        <v>97.75</v>
      </c>
      <c r="J94">
        <f>BYPL_EOD!AK94+BYPL_EOD!AL94</f>
        <v>48.98</v>
      </c>
      <c r="K94">
        <f>MES_EOD!AK94+MES_EOD!AL94</f>
        <v>5.71</v>
      </c>
      <c r="L94">
        <f>NDMC_EOD!AK94+NDMC_EOD!AL94</f>
        <v>28.46</v>
      </c>
      <c r="M94">
        <f>TPDDL_EOD!AK94+TPDDL_EOD!AL94</f>
        <v>68.3</v>
      </c>
      <c r="N94">
        <f t="shared" si="7"/>
        <v>249.2</v>
      </c>
      <c r="O94" s="154">
        <f t="shared" si="8"/>
        <v>0</v>
      </c>
      <c r="P94">
        <v>97.750000000000014</v>
      </c>
      <c r="Q94">
        <v>48.980000000000004</v>
      </c>
      <c r="R94">
        <v>5.7100000000000009</v>
      </c>
      <c r="S94">
        <v>28.460000000000004</v>
      </c>
      <c r="T94">
        <v>68.300000000000011</v>
      </c>
      <c r="U94" s="156">
        <f t="shared" si="9"/>
        <v>249.20000000000005</v>
      </c>
      <c r="V94" s="154">
        <f t="shared" si="10"/>
        <v>0</v>
      </c>
      <c r="Y94">
        <f>BAWANA!AW94+BAWANA!AX94</f>
        <v>31.4</v>
      </c>
      <c r="Z94">
        <f>BAWANA!BD94+BAWANA!BE94</f>
        <v>31.4</v>
      </c>
      <c r="AA94">
        <f>BAWANA!X94+BAWANA!Y94</f>
        <v>31.4</v>
      </c>
      <c r="AB94">
        <f>BAWANA!AE94+BAWANA!AF94</f>
        <v>31.4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251.60000000000002</v>
      </c>
      <c r="E95">
        <f>BAWANA!AM95</f>
        <v>0</v>
      </c>
      <c r="F95">
        <f t="shared" si="11"/>
        <v>256</v>
      </c>
      <c r="G95">
        <f t="shared" si="12"/>
        <v>251.60000000000002</v>
      </c>
      <c r="H95" s="154"/>
      <c r="I95">
        <f>BRPL_EOD!AK95+BRPL_EOD!AL95</f>
        <v>98.69</v>
      </c>
      <c r="J95">
        <f>BYPL_EOD!AK95+BYPL_EOD!AL95</f>
        <v>49.46</v>
      </c>
      <c r="K95">
        <f>MES_EOD!AK95+MES_EOD!AL95</f>
        <v>5.77</v>
      </c>
      <c r="L95">
        <f>NDMC_EOD!AK95+NDMC_EOD!AL95</f>
        <v>28.73</v>
      </c>
      <c r="M95">
        <f>TPDDL_EOD!AK95+TPDDL_EOD!AL95</f>
        <v>68.95</v>
      </c>
      <c r="N95">
        <f t="shared" si="7"/>
        <v>251.60000000000002</v>
      </c>
      <c r="O95" s="154">
        <f t="shared" si="8"/>
        <v>0</v>
      </c>
      <c r="P95">
        <v>98.69</v>
      </c>
      <c r="Q95">
        <v>49.46</v>
      </c>
      <c r="R95">
        <v>5.77</v>
      </c>
      <c r="S95">
        <v>28.73</v>
      </c>
      <c r="T95">
        <v>68.95</v>
      </c>
      <c r="U95" s="156">
        <f t="shared" si="9"/>
        <v>251.60000000000002</v>
      </c>
      <c r="V95" s="154">
        <f t="shared" si="10"/>
        <v>0</v>
      </c>
      <c r="Y95">
        <f>BAWANA!AW95+BAWANA!AX95</f>
        <v>31.7</v>
      </c>
      <c r="Z95">
        <f>BAWANA!BD95+BAWANA!BE95</f>
        <v>31.7</v>
      </c>
      <c r="AA95">
        <f>BAWANA!X95+BAWANA!Y95</f>
        <v>31.7</v>
      </c>
      <c r="AB95">
        <f>BAWANA!AE95+BAWANA!AF95</f>
        <v>31.7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251.60000000000002</v>
      </c>
      <c r="E96">
        <f>BAWANA!AM96</f>
        <v>0</v>
      </c>
      <c r="F96">
        <f t="shared" si="11"/>
        <v>256</v>
      </c>
      <c r="G96">
        <f t="shared" si="12"/>
        <v>251.60000000000002</v>
      </c>
      <c r="H96" s="154"/>
      <c r="I96">
        <f>BRPL_EOD!AK96+BRPL_EOD!AL96</f>
        <v>98.69</v>
      </c>
      <c r="J96">
        <f>BYPL_EOD!AK96+BYPL_EOD!AL96</f>
        <v>49.46</v>
      </c>
      <c r="K96">
        <f>MES_EOD!AK96+MES_EOD!AL96</f>
        <v>5.77</v>
      </c>
      <c r="L96">
        <f>NDMC_EOD!AK96+NDMC_EOD!AL96</f>
        <v>28.73</v>
      </c>
      <c r="M96">
        <f>TPDDL_EOD!AK96+TPDDL_EOD!AL96</f>
        <v>68.95</v>
      </c>
      <c r="N96">
        <f t="shared" si="7"/>
        <v>251.60000000000002</v>
      </c>
      <c r="O96" s="154">
        <f t="shared" si="8"/>
        <v>0</v>
      </c>
      <c r="P96">
        <v>98.69</v>
      </c>
      <c r="Q96">
        <v>49.46</v>
      </c>
      <c r="R96">
        <v>5.77</v>
      </c>
      <c r="S96">
        <v>28.73</v>
      </c>
      <c r="T96">
        <v>68.95</v>
      </c>
      <c r="U96" s="156">
        <f t="shared" si="9"/>
        <v>251.60000000000002</v>
      </c>
      <c r="V96" s="154">
        <f t="shared" si="10"/>
        <v>0</v>
      </c>
      <c r="Y96">
        <f>BAWANA!AW96+BAWANA!AX96</f>
        <v>31.7</v>
      </c>
      <c r="Z96">
        <f>BAWANA!BD96+BAWANA!BE96</f>
        <v>31.7</v>
      </c>
      <c r="AA96">
        <f>BAWANA!X96+BAWANA!Y96</f>
        <v>31.7</v>
      </c>
      <c r="AB96">
        <f>BAWANA!AE96+BAWANA!AF96</f>
        <v>31.7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</v>
      </c>
      <c r="E97">
        <f>BAWANA!AM97</f>
        <v>0</v>
      </c>
      <c r="F97">
        <f t="shared" si="11"/>
        <v>256</v>
      </c>
      <c r="G97">
        <f t="shared" si="12"/>
        <v>252</v>
      </c>
      <c r="H97" s="154"/>
      <c r="I97">
        <f>BRPL_EOD!AK97+BRPL_EOD!AL97</f>
        <v>98.06</v>
      </c>
      <c r="J97">
        <f>BYPL_EOD!AK97+BYPL_EOD!AL97</f>
        <v>49.14</v>
      </c>
      <c r="K97">
        <f>MES_EOD!AK97+MES_EOD!AL97</f>
        <v>7.74</v>
      </c>
      <c r="L97">
        <f>NDMC_EOD!AK97+NDMC_EOD!AL97</f>
        <v>28.55</v>
      </c>
      <c r="M97">
        <f>TPDDL_EOD!AK97+TPDDL_EOD!AL97</f>
        <v>68.510000000000005</v>
      </c>
      <c r="N97">
        <f t="shared" si="7"/>
        <v>252</v>
      </c>
      <c r="O97" s="154">
        <f t="shared" si="8"/>
        <v>0</v>
      </c>
      <c r="P97">
        <v>98.06</v>
      </c>
      <c r="Q97">
        <v>49.14</v>
      </c>
      <c r="R97">
        <v>7.74</v>
      </c>
      <c r="S97">
        <v>28.55</v>
      </c>
      <c r="T97">
        <v>68.510000000000005</v>
      </c>
      <c r="U97" s="156">
        <f t="shared" si="9"/>
        <v>252</v>
      </c>
      <c r="V97" s="154">
        <f t="shared" si="10"/>
        <v>0</v>
      </c>
      <c r="Y97">
        <f>BAWANA!AW97+BAWANA!AX97</f>
        <v>31.5</v>
      </c>
      <c r="Z97">
        <f>BAWANA!BD97+BAWANA!BE97</f>
        <v>31.5</v>
      </c>
      <c r="AA97">
        <f>BAWANA!X97+BAWANA!Y97</f>
        <v>31.5</v>
      </c>
      <c r="AB97">
        <f>BAWANA!AE97+BAWANA!AF97</f>
        <v>31.5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251.60000000000002</v>
      </c>
      <c r="E98">
        <f>BAWANA!AM98</f>
        <v>0</v>
      </c>
      <c r="F98">
        <f t="shared" si="11"/>
        <v>256</v>
      </c>
      <c r="G98">
        <f t="shared" si="12"/>
        <v>251.60000000000002</v>
      </c>
      <c r="H98" s="154"/>
      <c r="I98">
        <f>BRPL_EOD!AK98+BRPL_EOD!AL98</f>
        <v>98.69</v>
      </c>
      <c r="J98">
        <f>BYPL_EOD!AK98+BYPL_EOD!AL98</f>
        <v>49.46</v>
      </c>
      <c r="K98">
        <f>MES_EOD!AK98+MES_EOD!AL98</f>
        <v>5.77</v>
      </c>
      <c r="L98">
        <f>NDMC_EOD!AK98+NDMC_EOD!AL98</f>
        <v>28.73</v>
      </c>
      <c r="M98">
        <f>TPDDL_EOD!AK98+TPDDL_EOD!AL98</f>
        <v>68.95</v>
      </c>
      <c r="N98">
        <f t="shared" si="7"/>
        <v>251.60000000000002</v>
      </c>
      <c r="O98" s="154">
        <f t="shared" si="8"/>
        <v>0</v>
      </c>
      <c r="P98">
        <v>98.69</v>
      </c>
      <c r="Q98">
        <v>49.46</v>
      </c>
      <c r="R98">
        <v>5.77</v>
      </c>
      <c r="S98">
        <v>28.73</v>
      </c>
      <c r="T98">
        <v>68.95</v>
      </c>
      <c r="U98" s="156">
        <f t="shared" si="9"/>
        <v>251.60000000000002</v>
      </c>
      <c r="V98" s="154">
        <f t="shared" si="10"/>
        <v>0</v>
      </c>
      <c r="Y98">
        <f>BAWANA!AW98+BAWANA!AX98</f>
        <v>31.7</v>
      </c>
      <c r="Z98">
        <f>BAWANA!BD98+BAWANA!BE98</f>
        <v>31.7</v>
      </c>
      <c r="AA98">
        <f>BAWANA!X98+BAWANA!Y98</f>
        <v>31.7</v>
      </c>
      <c r="AB98">
        <f>BAWANA!AE98+BAWANA!AF98</f>
        <v>31.7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5.9523000000000001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5.9523000000000001</v>
      </c>
      <c r="H99" s="156"/>
      <c r="I99" s="156">
        <f t="shared" si="14"/>
        <v>2.3311425000000017</v>
      </c>
      <c r="J99" s="156">
        <f t="shared" si="14"/>
        <v>1.1682250000000001</v>
      </c>
      <c r="K99" s="156">
        <f t="shared" si="14"/>
        <v>0.14566249999999986</v>
      </c>
      <c r="L99" s="156">
        <f t="shared" si="14"/>
        <v>0.67862500000000014</v>
      </c>
      <c r="M99" s="156">
        <f t="shared" si="14"/>
        <v>1.6287175000000023</v>
      </c>
      <c r="N99" s="156">
        <f t="shared" si="14"/>
        <v>5.9523724999999992</v>
      </c>
      <c r="O99" s="156">
        <f t="shared" si="14"/>
        <v>-7.249999999997669E-5</v>
      </c>
      <c r="P99" s="156">
        <f t="shared" si="14"/>
        <v>2.3311141167602947</v>
      </c>
      <c r="Q99" s="156">
        <f t="shared" si="14"/>
        <v>1.1682107756374118</v>
      </c>
      <c r="R99" s="156">
        <f t="shared" si="14"/>
        <v>0.14566069926418448</v>
      </c>
      <c r="S99" s="156">
        <f t="shared" si="14"/>
        <v>0.67861673732601357</v>
      </c>
      <c r="T99" s="156">
        <f t="shared" si="14"/>
        <v>1.6286976710120966</v>
      </c>
      <c r="U99" s="156">
        <f t="shared" si="14"/>
        <v>5.9523000000000001</v>
      </c>
      <c r="V99" s="156">
        <f t="shared" si="10"/>
        <v>0</v>
      </c>
      <c r="Y99" s="156">
        <f>SUM(Y3:Y98)/4000</f>
        <v>0.74885000000000002</v>
      </c>
      <c r="Z99" s="156">
        <f t="shared" ref="Z99:AD99" si="15">SUM(Z3:Z98)/4000</f>
        <v>0.74885000000000002</v>
      </c>
      <c r="AA99" s="156">
        <f t="shared" si="15"/>
        <v>0.74885000000000002</v>
      </c>
      <c r="AB99" s="156">
        <f t="shared" si="15"/>
        <v>0.74885000000000002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501</v>
      </c>
      <c r="C2" t="s">
        <v>502</v>
      </c>
      <c r="D2" t="s">
        <v>503</v>
      </c>
      <c r="E2" t="s">
        <v>505</v>
      </c>
      <c r="F2" t="s">
        <v>506</v>
      </c>
      <c r="G2" t="s">
        <v>507</v>
      </c>
      <c r="H2" t="s">
        <v>513</v>
      </c>
      <c r="I2" t="s">
        <v>514</v>
      </c>
      <c r="J2" t="s">
        <v>515</v>
      </c>
      <c r="K2" t="s">
        <v>516</v>
      </c>
      <c r="L2" t="s">
        <v>519</v>
      </c>
      <c r="M2" t="s">
        <v>526</v>
      </c>
      <c r="N2" t="s">
        <v>527</v>
      </c>
      <c r="O2" t="s">
        <v>528</v>
      </c>
      <c r="P2" t="s">
        <v>531</v>
      </c>
      <c r="Q2" t="s">
        <v>535</v>
      </c>
      <c r="R2" t="s">
        <v>536</v>
      </c>
      <c r="S2" t="s">
        <v>537</v>
      </c>
      <c r="T2" t="s">
        <v>538</v>
      </c>
      <c r="U2" t="s">
        <v>469</v>
      </c>
      <c r="V2" t="s">
        <v>454</v>
      </c>
      <c r="W2" t="s">
        <v>457</v>
      </c>
      <c r="Z2" t="s">
        <v>508</v>
      </c>
      <c r="AA2" t="s">
        <v>509</v>
      </c>
      <c r="AB2" t="s">
        <v>510</v>
      </c>
      <c r="AC2" t="s">
        <v>511</v>
      </c>
      <c r="AD2" t="s">
        <v>517</v>
      </c>
      <c r="AE2" t="s">
        <v>518</v>
      </c>
      <c r="AF2" t="s">
        <v>520</v>
      </c>
      <c r="AG2" t="s">
        <v>521</v>
      </c>
      <c r="AH2" t="s">
        <v>522</v>
      </c>
      <c r="AI2" t="s">
        <v>523</v>
      </c>
      <c r="AJ2" t="s">
        <v>524</v>
      </c>
      <c r="AK2" t="s">
        <v>525</v>
      </c>
      <c r="AL2" t="s">
        <v>529</v>
      </c>
      <c r="AM2" t="s">
        <v>530</v>
      </c>
      <c r="AN2" t="s">
        <v>532</v>
      </c>
      <c r="AO2" t="s">
        <v>471</v>
      </c>
      <c r="AP2" t="s">
        <v>533</v>
      </c>
      <c r="AQ2" t="s">
        <v>534</v>
      </c>
      <c r="AR2" t="s">
        <v>539</v>
      </c>
      <c r="AS2" s="206" t="s">
        <v>540</v>
      </c>
      <c r="AT2" s="206" t="s">
        <v>453</v>
      </c>
      <c r="AU2" s="169"/>
      <c r="AV2" s="206" t="s">
        <v>500</v>
      </c>
      <c r="AW2" s="206" t="s">
        <v>504</v>
      </c>
      <c r="AX2" s="206" t="s">
        <v>512</v>
      </c>
      <c r="AY2" s="169"/>
      <c r="AZ2" s="169"/>
      <c r="BA2" s="217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58.088000000000001</v>
      </c>
      <c r="J3">
        <v>2.1920000000000002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119.25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42.14808</v>
      </c>
      <c r="AB3">
        <v>39.510120000000001</v>
      </c>
      <c r="AC3">
        <v>19.35568</v>
      </c>
      <c r="AD3">
        <v>36.591700000000003</v>
      </c>
      <c r="AE3">
        <v>0</v>
      </c>
      <c r="AF3">
        <v>27.608000000000001</v>
      </c>
      <c r="AG3">
        <v>37.380000000000003</v>
      </c>
      <c r="AH3">
        <v>152.94049999999999</v>
      </c>
      <c r="AI3">
        <v>3.1825000000000001</v>
      </c>
      <c r="AJ3">
        <v>0</v>
      </c>
      <c r="AK3">
        <v>50.252400000000002</v>
      </c>
      <c r="AL3">
        <v>72.043999999999997</v>
      </c>
      <c r="AM3">
        <v>5.2786799999999996</v>
      </c>
      <c r="AN3">
        <v>0.93737000000000004</v>
      </c>
      <c r="AO3">
        <v>28.812000000000001</v>
      </c>
      <c r="AP3">
        <v>12.9381</v>
      </c>
      <c r="AQ3">
        <v>62.244</v>
      </c>
      <c r="AR3">
        <v>51.335999999999999</v>
      </c>
      <c r="AS3">
        <v>32.688360000000003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78.38</v>
      </c>
      <c r="BA3">
        <f>SUM(B3:AZ3)</f>
        <v>2837.5969439999994</v>
      </c>
      <c r="BD3">
        <v>24.07</v>
      </c>
      <c r="BE3">
        <v>3.81</v>
      </c>
      <c r="BF3">
        <v>0.9</v>
      </c>
      <c r="BG3">
        <v>1.93</v>
      </c>
      <c r="BH3">
        <v>5.81</v>
      </c>
      <c r="BI3">
        <v>7.17</v>
      </c>
      <c r="BJ3">
        <v>3.11</v>
      </c>
      <c r="BK3">
        <v>4.13</v>
      </c>
      <c r="BL3">
        <v>1.06</v>
      </c>
      <c r="BM3">
        <v>0</v>
      </c>
      <c r="BN3">
        <v>0.5</v>
      </c>
      <c r="BO3">
        <v>16.21</v>
      </c>
      <c r="BP3">
        <v>3.98</v>
      </c>
      <c r="BQ3">
        <v>4.41</v>
      </c>
      <c r="BR3">
        <v>1.08</v>
      </c>
      <c r="BS3">
        <v>0.21</v>
      </c>
      <c r="BT3">
        <v>0</v>
      </c>
      <c r="BU3">
        <v>0</v>
      </c>
      <c r="BV3">
        <v>0</v>
      </c>
      <c r="BW3">
        <f>SUM(BD3:BV3)</f>
        <v>78.38</v>
      </c>
    </row>
    <row r="4" spans="1:75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58.088000000000001</v>
      </c>
      <c r="J4">
        <v>2.1920000000000002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119.25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42.14808</v>
      </c>
      <c r="AB4">
        <v>39.510120000000001</v>
      </c>
      <c r="AC4">
        <v>19.35568</v>
      </c>
      <c r="AD4">
        <v>36.591700000000003</v>
      </c>
      <c r="AE4">
        <v>0</v>
      </c>
      <c r="AF4">
        <v>27.608000000000001</v>
      </c>
      <c r="AG4">
        <v>37.380000000000003</v>
      </c>
      <c r="AH4">
        <v>152.94049999999999</v>
      </c>
      <c r="AI4">
        <v>3.1825000000000001</v>
      </c>
      <c r="AJ4">
        <v>0</v>
      </c>
      <c r="AK4">
        <v>50.252400000000002</v>
      </c>
      <c r="AL4">
        <v>72.043999999999997</v>
      </c>
      <c r="AM4">
        <v>5.2786799999999996</v>
      </c>
      <c r="AN4">
        <v>0.93737000000000004</v>
      </c>
      <c r="AO4">
        <v>28.812000000000001</v>
      </c>
      <c r="AP4">
        <v>12.9381</v>
      </c>
      <c r="AQ4">
        <v>62.244</v>
      </c>
      <c r="AR4">
        <v>51.335999999999999</v>
      </c>
      <c r="AS4">
        <v>32.688360000000003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78.38</v>
      </c>
      <c r="BA4">
        <f t="shared" ref="BA4:BA67" si="1">SUM(B4:AZ4)</f>
        <v>2837.5969439999994</v>
      </c>
      <c r="BD4">
        <v>24.07</v>
      </c>
      <c r="BE4">
        <v>3.81</v>
      </c>
      <c r="BF4">
        <v>0.9</v>
      </c>
      <c r="BG4">
        <v>1.93</v>
      </c>
      <c r="BH4">
        <v>5.81</v>
      </c>
      <c r="BI4">
        <v>7.17</v>
      </c>
      <c r="BJ4">
        <v>3.11</v>
      </c>
      <c r="BK4">
        <v>4.13</v>
      </c>
      <c r="BL4">
        <v>1.06</v>
      </c>
      <c r="BM4">
        <v>0</v>
      </c>
      <c r="BN4">
        <v>0.5</v>
      </c>
      <c r="BO4">
        <v>16.21</v>
      </c>
      <c r="BP4">
        <v>3.98</v>
      </c>
      <c r="BQ4">
        <v>4.41</v>
      </c>
      <c r="BR4">
        <v>1.08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78.38</v>
      </c>
    </row>
    <row r="5" spans="1:75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58.088000000000001</v>
      </c>
      <c r="J5">
        <v>2.1920000000000002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119.25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28.09872</v>
      </c>
      <c r="AB5">
        <v>26.34008</v>
      </c>
      <c r="AC5">
        <v>19.35568</v>
      </c>
      <c r="AD5">
        <v>36.591700000000003</v>
      </c>
      <c r="AE5">
        <v>0</v>
      </c>
      <c r="AF5">
        <v>27.608000000000001</v>
      </c>
      <c r="AG5">
        <v>37.380000000000003</v>
      </c>
      <c r="AH5">
        <v>152.94049999999999</v>
      </c>
      <c r="AI5">
        <v>3.1825000000000001</v>
      </c>
      <c r="AJ5">
        <v>0</v>
      </c>
      <c r="AK5">
        <v>50.252400000000002</v>
      </c>
      <c r="AL5">
        <v>72.043999999999997</v>
      </c>
      <c r="AM5">
        <v>5.2786799999999996</v>
      </c>
      <c r="AN5">
        <v>0.93737000000000004</v>
      </c>
      <c r="AO5">
        <v>28.812000000000001</v>
      </c>
      <c r="AP5">
        <v>12.9381</v>
      </c>
      <c r="AQ5">
        <v>62.244</v>
      </c>
      <c r="AR5">
        <v>41.951999999999998</v>
      </c>
      <c r="AS5">
        <v>32.688360000000003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77.959999999999994</v>
      </c>
      <c r="BA5">
        <f t="shared" si="1"/>
        <v>2800.5735439999999</v>
      </c>
      <c r="BD5">
        <v>24.07</v>
      </c>
      <c r="BE5">
        <v>3.81</v>
      </c>
      <c r="BF5">
        <v>0.92</v>
      </c>
      <c r="BG5">
        <v>1.93</v>
      </c>
      <c r="BH5">
        <v>5.81</v>
      </c>
      <c r="BI5">
        <v>7.17</v>
      </c>
      <c r="BJ5">
        <v>3.11</v>
      </c>
      <c r="BK5">
        <v>4.13</v>
      </c>
      <c r="BL5">
        <v>1.06</v>
      </c>
      <c r="BM5">
        <v>0</v>
      </c>
      <c r="BN5">
        <v>0.5</v>
      </c>
      <c r="BO5">
        <v>15.77</v>
      </c>
      <c r="BP5">
        <v>3.98</v>
      </c>
      <c r="BQ5">
        <v>4.41</v>
      </c>
      <c r="BR5">
        <v>1.08</v>
      </c>
      <c r="BS5">
        <v>0.21</v>
      </c>
      <c r="BT5">
        <v>0</v>
      </c>
      <c r="BU5">
        <v>0</v>
      </c>
      <c r="BV5">
        <v>0</v>
      </c>
      <c r="BW5">
        <f t="shared" si="2"/>
        <v>77.959999999999994</v>
      </c>
    </row>
    <row r="6" spans="1:75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58.088000000000001</v>
      </c>
      <c r="J6">
        <v>2.1920000000000002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119.25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28.09872</v>
      </c>
      <c r="AB6">
        <v>26.34008</v>
      </c>
      <c r="AC6">
        <v>19.35568</v>
      </c>
      <c r="AD6">
        <v>36.591700000000003</v>
      </c>
      <c r="AE6">
        <v>0</v>
      </c>
      <c r="AF6">
        <v>27.608000000000001</v>
      </c>
      <c r="AG6">
        <v>37.380000000000003</v>
      </c>
      <c r="AH6">
        <v>152.94049999999999</v>
      </c>
      <c r="AI6">
        <v>3.1825000000000001</v>
      </c>
      <c r="AJ6">
        <v>0</v>
      </c>
      <c r="AK6">
        <v>50.252400000000002</v>
      </c>
      <c r="AL6">
        <v>72.043999999999997</v>
      </c>
      <c r="AM6">
        <v>5.2786799999999996</v>
      </c>
      <c r="AN6">
        <v>0.93737000000000004</v>
      </c>
      <c r="AO6">
        <v>28.812000000000001</v>
      </c>
      <c r="AP6">
        <v>12.9381</v>
      </c>
      <c r="AQ6">
        <v>46.683</v>
      </c>
      <c r="AR6">
        <v>41.951999999999998</v>
      </c>
      <c r="AS6">
        <v>32.688360000000003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77.959999999999994</v>
      </c>
      <c r="BA6">
        <f t="shared" si="1"/>
        <v>2785.0125439999993</v>
      </c>
      <c r="BD6">
        <v>24.07</v>
      </c>
      <c r="BE6">
        <v>3.81</v>
      </c>
      <c r="BF6">
        <v>0.92</v>
      </c>
      <c r="BG6">
        <v>1.93</v>
      </c>
      <c r="BH6">
        <v>5.81</v>
      </c>
      <c r="BI6">
        <v>7.17</v>
      </c>
      <c r="BJ6">
        <v>3.11</v>
      </c>
      <c r="BK6">
        <v>4.13</v>
      </c>
      <c r="BL6">
        <v>1.06</v>
      </c>
      <c r="BM6">
        <v>0</v>
      </c>
      <c r="BN6">
        <v>0.5</v>
      </c>
      <c r="BO6">
        <v>15.77</v>
      </c>
      <c r="BP6">
        <v>3.98</v>
      </c>
      <c r="BQ6">
        <v>4.41</v>
      </c>
      <c r="BR6">
        <v>1.08</v>
      </c>
      <c r="BS6">
        <v>0.21</v>
      </c>
      <c r="BT6">
        <v>0</v>
      </c>
      <c r="BU6">
        <v>0</v>
      </c>
      <c r="BV6">
        <v>0</v>
      </c>
      <c r="BW6">
        <f t="shared" si="2"/>
        <v>77.959999999999994</v>
      </c>
    </row>
    <row r="7" spans="1:75">
      <c r="A7" t="s">
        <v>49</v>
      </c>
      <c r="B7">
        <v>0</v>
      </c>
      <c r="C7">
        <v>42.524999999999999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58.088000000000001</v>
      </c>
      <c r="J7">
        <v>2.1920000000000002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119.25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28.09872</v>
      </c>
      <c r="AB7">
        <v>26.34008</v>
      </c>
      <c r="AC7">
        <v>19.35568</v>
      </c>
      <c r="AD7">
        <v>36.591700000000003</v>
      </c>
      <c r="AE7">
        <v>0</v>
      </c>
      <c r="AF7">
        <v>27.608000000000001</v>
      </c>
      <c r="AG7">
        <v>37.380000000000003</v>
      </c>
      <c r="AH7">
        <v>152.94049999999999</v>
      </c>
      <c r="AI7">
        <v>14.003</v>
      </c>
      <c r="AJ7">
        <v>0</v>
      </c>
      <c r="AK7">
        <v>50.252400000000002</v>
      </c>
      <c r="AL7">
        <v>72.043999999999997</v>
      </c>
      <c r="AM7">
        <v>5.2786799999999996</v>
      </c>
      <c r="AN7">
        <v>0.93737000000000004</v>
      </c>
      <c r="AO7">
        <v>28.812000000000001</v>
      </c>
      <c r="AP7">
        <v>12.9381</v>
      </c>
      <c r="AQ7">
        <v>46.683</v>
      </c>
      <c r="AR7">
        <v>41.951999999999998</v>
      </c>
      <c r="AS7">
        <v>26.904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77.819999999999993</v>
      </c>
      <c r="BA7">
        <f t="shared" si="1"/>
        <v>2789.908684</v>
      </c>
      <c r="BD7">
        <v>24.07</v>
      </c>
      <c r="BE7">
        <v>3.81</v>
      </c>
      <c r="BF7">
        <v>0.92</v>
      </c>
      <c r="BG7">
        <v>1.93</v>
      </c>
      <c r="BH7">
        <v>5.81</v>
      </c>
      <c r="BI7">
        <v>7.17</v>
      </c>
      <c r="BJ7">
        <v>3.11</v>
      </c>
      <c r="BK7">
        <v>4.13</v>
      </c>
      <c r="BL7">
        <v>0.92</v>
      </c>
      <c r="BM7">
        <v>0</v>
      </c>
      <c r="BN7">
        <v>0.5</v>
      </c>
      <c r="BO7">
        <v>15.77</v>
      </c>
      <c r="BP7">
        <v>3.98</v>
      </c>
      <c r="BQ7">
        <v>4.41</v>
      </c>
      <c r="BR7">
        <v>1.08</v>
      </c>
      <c r="BS7">
        <v>0.21</v>
      </c>
      <c r="BT7">
        <v>0</v>
      </c>
      <c r="BU7">
        <v>0</v>
      </c>
      <c r="BV7">
        <v>0</v>
      </c>
      <c r="BW7">
        <f t="shared" si="2"/>
        <v>77.819999999999993</v>
      </c>
    </row>
    <row r="8" spans="1:75">
      <c r="A8" t="s">
        <v>50</v>
      </c>
      <c r="B8">
        <v>0</v>
      </c>
      <c r="C8">
        <v>42.524999999999999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58.088000000000001</v>
      </c>
      <c r="J8">
        <v>2.1920000000000002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119.25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28.09872</v>
      </c>
      <c r="AB8">
        <v>26.34008</v>
      </c>
      <c r="AC8">
        <v>19.35568</v>
      </c>
      <c r="AD8">
        <v>36.591700000000003</v>
      </c>
      <c r="AE8">
        <v>0</v>
      </c>
      <c r="AF8">
        <v>27.608000000000001</v>
      </c>
      <c r="AG8">
        <v>37.380000000000003</v>
      </c>
      <c r="AH8">
        <v>152.94049999999999</v>
      </c>
      <c r="AI8">
        <v>14.003</v>
      </c>
      <c r="AJ8">
        <v>0</v>
      </c>
      <c r="AK8">
        <v>50.252400000000002</v>
      </c>
      <c r="AL8">
        <v>72.043999999999997</v>
      </c>
      <c r="AM8">
        <v>5.2786799999999996</v>
      </c>
      <c r="AN8">
        <v>0.93737000000000004</v>
      </c>
      <c r="AO8">
        <v>28.812000000000001</v>
      </c>
      <c r="AP8">
        <v>12.9381</v>
      </c>
      <c r="AQ8">
        <v>46.683</v>
      </c>
      <c r="AR8">
        <v>41.951999999999998</v>
      </c>
      <c r="AS8">
        <v>26.904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77.819999999999993</v>
      </c>
      <c r="BA8">
        <f t="shared" si="1"/>
        <v>2789.908684</v>
      </c>
      <c r="BD8">
        <v>24.07</v>
      </c>
      <c r="BE8">
        <v>3.81</v>
      </c>
      <c r="BF8">
        <v>0.92</v>
      </c>
      <c r="BG8">
        <v>1.93</v>
      </c>
      <c r="BH8">
        <v>5.81</v>
      </c>
      <c r="BI8">
        <v>7.17</v>
      </c>
      <c r="BJ8">
        <v>3.11</v>
      </c>
      <c r="BK8">
        <v>4.13</v>
      </c>
      <c r="BL8">
        <v>0.92</v>
      </c>
      <c r="BM8">
        <v>0</v>
      </c>
      <c r="BN8">
        <v>0.5</v>
      </c>
      <c r="BO8">
        <v>15.77</v>
      </c>
      <c r="BP8">
        <v>3.98</v>
      </c>
      <c r="BQ8">
        <v>4.41</v>
      </c>
      <c r="BR8">
        <v>1.08</v>
      </c>
      <c r="BS8">
        <v>0.21</v>
      </c>
      <c r="BT8">
        <v>0</v>
      </c>
      <c r="BU8">
        <v>0</v>
      </c>
      <c r="BV8">
        <v>0</v>
      </c>
      <c r="BW8">
        <f t="shared" si="2"/>
        <v>77.819999999999993</v>
      </c>
    </row>
    <row r="9" spans="1:75">
      <c r="A9" t="s">
        <v>51</v>
      </c>
      <c r="B9">
        <v>0</v>
      </c>
      <c r="C9">
        <v>42.524999999999999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58.088000000000001</v>
      </c>
      <c r="J9">
        <v>2.1920000000000002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125.58750000000001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13.1076</v>
      </c>
      <c r="AA9">
        <v>14.04936</v>
      </c>
      <c r="AB9">
        <v>26.34008</v>
      </c>
      <c r="AC9">
        <v>19.35568</v>
      </c>
      <c r="AD9">
        <v>36.591700000000003</v>
      </c>
      <c r="AE9">
        <v>0</v>
      </c>
      <c r="AF9">
        <v>27.608000000000001</v>
      </c>
      <c r="AG9">
        <v>37.380000000000003</v>
      </c>
      <c r="AH9">
        <v>152.94049999999999</v>
      </c>
      <c r="AI9">
        <v>14.003</v>
      </c>
      <c r="AJ9">
        <v>0</v>
      </c>
      <c r="AK9">
        <v>50.252400000000002</v>
      </c>
      <c r="AL9">
        <v>72.043999999999997</v>
      </c>
      <c r="AM9">
        <v>5.2786799999999996</v>
      </c>
      <c r="AN9">
        <v>0.93737000000000004</v>
      </c>
      <c r="AO9">
        <v>28.812000000000001</v>
      </c>
      <c r="AP9">
        <v>12.9381</v>
      </c>
      <c r="AQ9">
        <v>46.683</v>
      </c>
      <c r="AR9">
        <v>33.119999999999997</v>
      </c>
      <c r="AS9">
        <v>26.904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78.260000000000005</v>
      </c>
      <c r="BA9">
        <f t="shared" si="1"/>
        <v>2773.8048240000003</v>
      </c>
      <c r="BD9">
        <v>24.07</v>
      </c>
      <c r="BE9">
        <v>3.81</v>
      </c>
      <c r="BF9">
        <v>0.92</v>
      </c>
      <c r="BG9">
        <v>1.93</v>
      </c>
      <c r="BH9">
        <v>5.81</v>
      </c>
      <c r="BI9">
        <v>7.17</v>
      </c>
      <c r="BJ9">
        <v>3.11</v>
      </c>
      <c r="BK9">
        <v>4.13</v>
      </c>
      <c r="BL9">
        <v>0.92</v>
      </c>
      <c r="BM9">
        <v>0</v>
      </c>
      <c r="BN9">
        <v>0.5</v>
      </c>
      <c r="BO9">
        <v>16.21</v>
      </c>
      <c r="BP9">
        <v>3.98</v>
      </c>
      <c r="BQ9">
        <v>4.41</v>
      </c>
      <c r="BR9">
        <v>1.08</v>
      </c>
      <c r="BS9">
        <v>0.21</v>
      </c>
      <c r="BT9">
        <v>0</v>
      </c>
      <c r="BU9">
        <v>0</v>
      </c>
      <c r="BV9">
        <v>0</v>
      </c>
      <c r="BW9">
        <f t="shared" si="2"/>
        <v>78.260000000000005</v>
      </c>
    </row>
    <row r="10" spans="1:75">
      <c r="A10" t="s">
        <v>52</v>
      </c>
      <c r="B10">
        <v>0</v>
      </c>
      <c r="C10">
        <v>42.524999999999999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58.088000000000001</v>
      </c>
      <c r="J10">
        <v>2.1920000000000002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125.58750000000001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13.1076</v>
      </c>
      <c r="AA10">
        <v>14.04936</v>
      </c>
      <c r="AB10">
        <v>26.34008</v>
      </c>
      <c r="AC10">
        <v>19.35568</v>
      </c>
      <c r="AD10">
        <v>36.591700000000003</v>
      </c>
      <c r="AE10">
        <v>0</v>
      </c>
      <c r="AF10">
        <v>27.608000000000001</v>
      </c>
      <c r="AG10">
        <v>37.380000000000003</v>
      </c>
      <c r="AH10">
        <v>152.94049999999999</v>
      </c>
      <c r="AI10">
        <v>14.003</v>
      </c>
      <c r="AJ10">
        <v>0</v>
      </c>
      <c r="AK10">
        <v>50.252400000000002</v>
      </c>
      <c r="AL10">
        <v>72.043999999999997</v>
      </c>
      <c r="AM10">
        <v>5.2786799999999996</v>
      </c>
      <c r="AN10">
        <v>0.93737000000000004</v>
      </c>
      <c r="AO10">
        <v>28.812000000000001</v>
      </c>
      <c r="AP10">
        <v>12.9381</v>
      </c>
      <c r="AQ10">
        <v>46.683</v>
      </c>
      <c r="AR10">
        <v>33.119999999999997</v>
      </c>
      <c r="AS10">
        <v>26.904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78.209999999999994</v>
      </c>
      <c r="BA10">
        <f t="shared" si="1"/>
        <v>2773.7548240000001</v>
      </c>
      <c r="BD10">
        <v>24.07</v>
      </c>
      <c r="BE10">
        <v>3.81</v>
      </c>
      <c r="BF10">
        <v>0.87</v>
      </c>
      <c r="BG10">
        <v>1.93</v>
      </c>
      <c r="BH10">
        <v>5.81</v>
      </c>
      <c r="BI10">
        <v>7.17</v>
      </c>
      <c r="BJ10">
        <v>3.11</v>
      </c>
      <c r="BK10">
        <v>4.13</v>
      </c>
      <c r="BL10">
        <v>0.92</v>
      </c>
      <c r="BM10">
        <v>0</v>
      </c>
      <c r="BN10">
        <v>0.5</v>
      </c>
      <c r="BO10">
        <v>16.21</v>
      </c>
      <c r="BP10">
        <v>3.98</v>
      </c>
      <c r="BQ10">
        <v>4.41</v>
      </c>
      <c r="BR10">
        <v>1.08</v>
      </c>
      <c r="BS10">
        <v>0.21</v>
      </c>
      <c r="BT10">
        <v>0</v>
      </c>
      <c r="BU10">
        <v>0</v>
      </c>
      <c r="BV10">
        <v>0</v>
      </c>
      <c r="BW10">
        <f t="shared" si="2"/>
        <v>78.209999999999994</v>
      </c>
    </row>
    <row r="11" spans="1:75">
      <c r="A11" t="s">
        <v>53</v>
      </c>
      <c r="B11">
        <v>0</v>
      </c>
      <c r="C11">
        <v>42.524999999999999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58.088000000000001</v>
      </c>
      <c r="J11">
        <v>2.1920000000000002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125.58750000000001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13.1076</v>
      </c>
      <c r="AA11">
        <v>14.04936</v>
      </c>
      <c r="AB11">
        <v>26.34008</v>
      </c>
      <c r="AC11">
        <v>19.35568</v>
      </c>
      <c r="AD11">
        <v>36.591700000000003</v>
      </c>
      <c r="AE11">
        <v>0</v>
      </c>
      <c r="AF11">
        <v>27.608000000000001</v>
      </c>
      <c r="AG11">
        <v>37.380000000000003</v>
      </c>
      <c r="AH11">
        <v>152.94049999999999</v>
      </c>
      <c r="AI11">
        <v>14.003</v>
      </c>
      <c r="AJ11">
        <v>0</v>
      </c>
      <c r="AK11">
        <v>50.252400000000002</v>
      </c>
      <c r="AL11">
        <v>72.043999999999997</v>
      </c>
      <c r="AM11">
        <v>0</v>
      </c>
      <c r="AN11">
        <v>0.93737000000000004</v>
      </c>
      <c r="AO11">
        <v>28.812000000000001</v>
      </c>
      <c r="AP11">
        <v>12.9381</v>
      </c>
      <c r="AQ11">
        <v>46.683</v>
      </c>
      <c r="AR11">
        <v>41.951999999999998</v>
      </c>
      <c r="AS11">
        <v>32.688360000000003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78.63</v>
      </c>
      <c r="BA11">
        <f t="shared" si="1"/>
        <v>2783.5125040000003</v>
      </c>
      <c r="BD11">
        <v>25.43</v>
      </c>
      <c r="BE11">
        <v>3.72</v>
      </c>
      <c r="BF11">
        <v>0.97</v>
      </c>
      <c r="BG11">
        <v>1.87</v>
      </c>
      <c r="BH11">
        <v>5.63</v>
      </c>
      <c r="BI11">
        <v>7.03</v>
      </c>
      <c r="BJ11">
        <v>3.21</v>
      </c>
      <c r="BK11">
        <v>4.13</v>
      </c>
      <c r="BL11">
        <v>0.88</v>
      </c>
      <c r="BM11">
        <v>0</v>
      </c>
      <c r="BN11">
        <v>0.48</v>
      </c>
      <c r="BO11">
        <v>15.81</v>
      </c>
      <c r="BP11">
        <v>3.84</v>
      </c>
      <c r="BQ11">
        <v>4.28</v>
      </c>
      <c r="BR11">
        <v>1.1399999999999999</v>
      </c>
      <c r="BS11">
        <v>0.21</v>
      </c>
      <c r="BT11">
        <v>0</v>
      </c>
      <c r="BU11">
        <v>0</v>
      </c>
      <c r="BV11">
        <v>0</v>
      </c>
      <c r="BW11">
        <f t="shared" si="2"/>
        <v>78.63</v>
      </c>
    </row>
    <row r="12" spans="1:75">
      <c r="A12" t="s">
        <v>54</v>
      </c>
      <c r="B12">
        <v>0</v>
      </c>
      <c r="C12">
        <v>42.524999999999999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58.088000000000001</v>
      </c>
      <c r="J12">
        <v>2.1920000000000002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125.58750000000001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14.04936</v>
      </c>
      <c r="AB12">
        <v>26.34008</v>
      </c>
      <c r="AC12">
        <v>19.35568</v>
      </c>
      <c r="AD12">
        <v>36.591700000000003</v>
      </c>
      <c r="AE12">
        <v>0</v>
      </c>
      <c r="AF12">
        <v>27.608000000000001</v>
      </c>
      <c r="AG12">
        <v>37.380000000000003</v>
      </c>
      <c r="AH12">
        <v>152.94049999999999</v>
      </c>
      <c r="AI12">
        <v>14.003</v>
      </c>
      <c r="AJ12">
        <v>0</v>
      </c>
      <c r="AK12">
        <v>50.252400000000002</v>
      </c>
      <c r="AL12">
        <v>72.043999999999997</v>
      </c>
      <c r="AM12">
        <v>0</v>
      </c>
      <c r="AN12">
        <v>0.93737000000000004</v>
      </c>
      <c r="AO12">
        <v>28.812000000000001</v>
      </c>
      <c r="AP12">
        <v>12.9381</v>
      </c>
      <c r="AQ12">
        <v>46.683</v>
      </c>
      <c r="AR12">
        <v>41.951999999999998</v>
      </c>
      <c r="AS12">
        <v>32.688360000000003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78.63</v>
      </c>
      <c r="BA12">
        <f t="shared" si="1"/>
        <v>2783.5125040000003</v>
      </c>
      <c r="BD12">
        <v>25.43</v>
      </c>
      <c r="BE12">
        <v>3.72</v>
      </c>
      <c r="BF12">
        <v>0.97</v>
      </c>
      <c r="BG12">
        <v>1.87</v>
      </c>
      <c r="BH12">
        <v>5.63</v>
      </c>
      <c r="BI12">
        <v>7.03</v>
      </c>
      <c r="BJ12">
        <v>3.21</v>
      </c>
      <c r="BK12">
        <v>4.13</v>
      </c>
      <c r="BL12">
        <v>0.88</v>
      </c>
      <c r="BM12">
        <v>0</v>
      </c>
      <c r="BN12">
        <v>0.48</v>
      </c>
      <c r="BO12">
        <v>15.81</v>
      </c>
      <c r="BP12">
        <v>3.84</v>
      </c>
      <c r="BQ12">
        <v>4.28</v>
      </c>
      <c r="BR12">
        <v>1.1399999999999999</v>
      </c>
      <c r="BS12">
        <v>0.21</v>
      </c>
      <c r="BT12">
        <v>0</v>
      </c>
      <c r="BU12">
        <v>0</v>
      </c>
      <c r="BV12">
        <v>0</v>
      </c>
      <c r="BW12">
        <f t="shared" si="2"/>
        <v>78.63</v>
      </c>
    </row>
    <row r="13" spans="1:75">
      <c r="A13" t="s">
        <v>55</v>
      </c>
      <c r="B13">
        <v>0</v>
      </c>
      <c r="C13">
        <v>42.524999999999999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58.088000000000001</v>
      </c>
      <c r="J13">
        <v>2.1920000000000002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125.58750000000001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13.1076</v>
      </c>
      <c r="AA13">
        <v>14.04936</v>
      </c>
      <c r="AB13">
        <v>26.34008</v>
      </c>
      <c r="AC13">
        <v>19.35568</v>
      </c>
      <c r="AD13">
        <v>36.591700000000003</v>
      </c>
      <c r="AE13">
        <v>0</v>
      </c>
      <c r="AF13">
        <v>27.608000000000001</v>
      </c>
      <c r="AG13">
        <v>37.380000000000003</v>
      </c>
      <c r="AH13">
        <v>152.94049999999999</v>
      </c>
      <c r="AI13">
        <v>14.003</v>
      </c>
      <c r="AJ13">
        <v>0</v>
      </c>
      <c r="AK13">
        <v>50.252400000000002</v>
      </c>
      <c r="AL13">
        <v>72.043999999999997</v>
      </c>
      <c r="AM13">
        <v>0</v>
      </c>
      <c r="AN13">
        <v>0.91823999999999995</v>
      </c>
      <c r="AO13">
        <v>28.812000000000001</v>
      </c>
      <c r="AP13">
        <v>12.9381</v>
      </c>
      <c r="AQ13">
        <v>46.683</v>
      </c>
      <c r="AR13">
        <v>51.335999999999999</v>
      </c>
      <c r="AS13">
        <v>32.688360000000003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78.63</v>
      </c>
      <c r="BA13">
        <f t="shared" si="1"/>
        <v>2792.8773740000001</v>
      </c>
      <c r="BD13">
        <v>25.43</v>
      </c>
      <c r="BE13">
        <v>3.72</v>
      </c>
      <c r="BF13">
        <v>0.97</v>
      </c>
      <c r="BG13">
        <v>1.87</v>
      </c>
      <c r="BH13">
        <v>5.63</v>
      </c>
      <c r="BI13">
        <v>7.03</v>
      </c>
      <c r="BJ13">
        <v>3.21</v>
      </c>
      <c r="BK13">
        <v>4.13</v>
      </c>
      <c r="BL13">
        <v>0.88</v>
      </c>
      <c r="BM13">
        <v>0</v>
      </c>
      <c r="BN13">
        <v>0.48</v>
      </c>
      <c r="BO13">
        <v>15.81</v>
      </c>
      <c r="BP13">
        <v>3.84</v>
      </c>
      <c r="BQ13">
        <v>4.28</v>
      </c>
      <c r="BR13">
        <v>1.1399999999999999</v>
      </c>
      <c r="BS13">
        <v>0.21</v>
      </c>
      <c r="BT13">
        <v>0</v>
      </c>
      <c r="BU13">
        <v>0</v>
      </c>
      <c r="BV13">
        <v>0</v>
      </c>
      <c r="BW13">
        <f t="shared" si="2"/>
        <v>78.63</v>
      </c>
    </row>
    <row r="14" spans="1:75">
      <c r="A14" t="s">
        <v>56</v>
      </c>
      <c r="B14">
        <v>0</v>
      </c>
      <c r="C14">
        <v>42.524999999999999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58.088000000000001</v>
      </c>
      <c r="J14">
        <v>2.1920000000000002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125.58750000000001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13.1076</v>
      </c>
      <c r="AA14">
        <v>14.04936</v>
      </c>
      <c r="AB14">
        <v>26.34008</v>
      </c>
      <c r="AC14">
        <v>9.6778399999999998</v>
      </c>
      <c r="AD14">
        <v>36.591700000000003</v>
      </c>
      <c r="AE14">
        <v>0</v>
      </c>
      <c r="AF14">
        <v>27.608000000000001</v>
      </c>
      <c r="AG14">
        <v>37.380000000000003</v>
      </c>
      <c r="AH14">
        <v>152.94049999999999</v>
      </c>
      <c r="AI14">
        <v>14.003</v>
      </c>
      <c r="AJ14">
        <v>0</v>
      </c>
      <c r="AK14">
        <v>50.252400000000002</v>
      </c>
      <c r="AL14">
        <v>72.043999999999997</v>
      </c>
      <c r="AM14">
        <v>0</v>
      </c>
      <c r="AN14">
        <v>0.91823999999999995</v>
      </c>
      <c r="AO14">
        <v>28.812000000000001</v>
      </c>
      <c r="AP14">
        <v>12.9381</v>
      </c>
      <c r="AQ14">
        <v>46.683</v>
      </c>
      <c r="AR14">
        <v>51.335999999999999</v>
      </c>
      <c r="AS14">
        <v>32.688360000000003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78.63</v>
      </c>
      <c r="BA14">
        <f t="shared" si="1"/>
        <v>2783.1995339999999</v>
      </c>
      <c r="BD14">
        <v>25.43</v>
      </c>
      <c r="BE14">
        <v>3.72</v>
      </c>
      <c r="BF14">
        <v>0.97</v>
      </c>
      <c r="BG14">
        <v>1.87</v>
      </c>
      <c r="BH14">
        <v>5.63</v>
      </c>
      <c r="BI14">
        <v>7.03</v>
      </c>
      <c r="BJ14">
        <v>3.21</v>
      </c>
      <c r="BK14">
        <v>4.13</v>
      </c>
      <c r="BL14">
        <v>0.88</v>
      </c>
      <c r="BM14">
        <v>0</v>
      </c>
      <c r="BN14">
        <v>0.48</v>
      </c>
      <c r="BO14">
        <v>15.81</v>
      </c>
      <c r="BP14">
        <v>3.84</v>
      </c>
      <c r="BQ14">
        <v>4.28</v>
      </c>
      <c r="BR14">
        <v>1.1399999999999999</v>
      </c>
      <c r="BS14">
        <v>0.21</v>
      </c>
      <c r="BT14">
        <v>0</v>
      </c>
      <c r="BU14">
        <v>0</v>
      </c>
      <c r="BV14">
        <v>0</v>
      </c>
      <c r="BW14">
        <f t="shared" si="2"/>
        <v>78.63</v>
      </c>
    </row>
    <row r="15" spans="1:75">
      <c r="A15" t="s">
        <v>57</v>
      </c>
      <c r="B15">
        <v>0</v>
      </c>
      <c r="C15">
        <v>42.524999999999999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58.088000000000001</v>
      </c>
      <c r="J15">
        <v>2.1920000000000002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125.58750000000001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14.04936</v>
      </c>
      <c r="AB15">
        <v>26.34008</v>
      </c>
      <c r="AC15">
        <v>9.6778399999999998</v>
      </c>
      <c r="AD15">
        <v>36.591700000000003</v>
      </c>
      <c r="AE15">
        <v>0</v>
      </c>
      <c r="AF15">
        <v>17.748000000000001</v>
      </c>
      <c r="AG15">
        <v>37.380000000000003</v>
      </c>
      <c r="AH15">
        <v>152.94049999999999</v>
      </c>
      <c r="AI15">
        <v>14.003</v>
      </c>
      <c r="AJ15">
        <v>0</v>
      </c>
      <c r="AK15">
        <v>50.252400000000002</v>
      </c>
      <c r="AL15">
        <v>72.043999999999997</v>
      </c>
      <c r="AM15">
        <v>0</v>
      </c>
      <c r="AN15">
        <v>0.91823999999999995</v>
      </c>
      <c r="AO15">
        <v>28.812000000000001</v>
      </c>
      <c r="AP15">
        <v>11.529</v>
      </c>
      <c r="AQ15">
        <v>46.683</v>
      </c>
      <c r="AR15">
        <v>41.951999999999998</v>
      </c>
      <c r="AS15">
        <v>28.249199999999998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78.63</v>
      </c>
      <c r="BA15">
        <f t="shared" si="1"/>
        <v>2751.5534740000003</v>
      </c>
      <c r="BD15">
        <v>25.43</v>
      </c>
      <c r="BE15">
        <v>3.72</v>
      </c>
      <c r="BF15">
        <v>0.97</v>
      </c>
      <c r="BG15">
        <v>1.87</v>
      </c>
      <c r="BH15">
        <v>5.63</v>
      </c>
      <c r="BI15">
        <v>7.03</v>
      </c>
      <c r="BJ15">
        <v>3.21</v>
      </c>
      <c r="BK15">
        <v>4.13</v>
      </c>
      <c r="BL15">
        <v>0.88</v>
      </c>
      <c r="BM15">
        <v>0</v>
      </c>
      <c r="BN15">
        <v>0.48</v>
      </c>
      <c r="BO15">
        <v>15.81</v>
      </c>
      <c r="BP15">
        <v>3.84</v>
      </c>
      <c r="BQ15">
        <v>4.28</v>
      </c>
      <c r="BR15">
        <v>1.1399999999999999</v>
      </c>
      <c r="BS15">
        <v>0.21</v>
      </c>
      <c r="BT15">
        <v>0</v>
      </c>
      <c r="BU15">
        <v>0</v>
      </c>
      <c r="BV15">
        <v>0</v>
      </c>
      <c r="BW15">
        <f t="shared" si="2"/>
        <v>78.63</v>
      </c>
    </row>
    <row r="16" spans="1:75">
      <c r="A16" t="s">
        <v>58</v>
      </c>
      <c r="B16">
        <v>0</v>
      </c>
      <c r="C16">
        <v>42.524999999999999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58.088000000000001</v>
      </c>
      <c r="J16">
        <v>2.1920000000000002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125.58750000000001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14.04936</v>
      </c>
      <c r="AB16">
        <v>26.34008</v>
      </c>
      <c r="AC16">
        <v>9.6778399999999998</v>
      </c>
      <c r="AD16">
        <v>36.591700000000003</v>
      </c>
      <c r="AE16">
        <v>0</v>
      </c>
      <c r="AF16">
        <v>17.748000000000001</v>
      </c>
      <c r="AG16">
        <v>37.380000000000003</v>
      </c>
      <c r="AH16">
        <v>152.94049999999999</v>
      </c>
      <c r="AI16">
        <v>14.003</v>
      </c>
      <c r="AJ16">
        <v>0</v>
      </c>
      <c r="AK16">
        <v>50.252400000000002</v>
      </c>
      <c r="AL16">
        <v>72.043999999999997</v>
      </c>
      <c r="AM16">
        <v>0</v>
      </c>
      <c r="AN16">
        <v>0.91823999999999995</v>
      </c>
      <c r="AO16">
        <v>28.812000000000001</v>
      </c>
      <c r="AP16">
        <v>11.529</v>
      </c>
      <c r="AQ16">
        <v>46.683</v>
      </c>
      <c r="AR16">
        <v>41.951999999999998</v>
      </c>
      <c r="AS16">
        <v>28.249199999999998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78.61</v>
      </c>
      <c r="BA16">
        <f t="shared" si="1"/>
        <v>2751.5334740000003</v>
      </c>
      <c r="BD16">
        <v>25.43</v>
      </c>
      <c r="BE16">
        <v>3.72</v>
      </c>
      <c r="BF16">
        <v>0.95</v>
      </c>
      <c r="BG16">
        <v>1.87</v>
      </c>
      <c r="BH16">
        <v>5.63</v>
      </c>
      <c r="BI16">
        <v>7.03</v>
      </c>
      <c r="BJ16">
        <v>3.21</v>
      </c>
      <c r="BK16">
        <v>4.13</v>
      </c>
      <c r="BL16">
        <v>0.88</v>
      </c>
      <c r="BM16">
        <v>0</v>
      </c>
      <c r="BN16">
        <v>0.48</v>
      </c>
      <c r="BO16">
        <v>15.81</v>
      </c>
      <c r="BP16">
        <v>3.84</v>
      </c>
      <c r="BQ16">
        <v>4.28</v>
      </c>
      <c r="BR16">
        <v>1.1399999999999999</v>
      </c>
      <c r="BS16">
        <v>0.21</v>
      </c>
      <c r="BT16">
        <v>0</v>
      </c>
      <c r="BU16">
        <v>0</v>
      </c>
      <c r="BV16">
        <v>0</v>
      </c>
      <c r="BW16">
        <f t="shared" si="2"/>
        <v>78.61</v>
      </c>
    </row>
    <row r="17" spans="1:75">
      <c r="A17" t="s">
        <v>59</v>
      </c>
      <c r="B17">
        <v>0</v>
      </c>
      <c r="C17">
        <v>42.524999999999999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58.088000000000001</v>
      </c>
      <c r="J17">
        <v>2.1920000000000002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125.58750000000001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14.04936</v>
      </c>
      <c r="AB17">
        <v>26.34008</v>
      </c>
      <c r="AC17">
        <v>9.6778399999999998</v>
      </c>
      <c r="AD17">
        <v>36.591700000000003</v>
      </c>
      <c r="AE17">
        <v>0</v>
      </c>
      <c r="AF17">
        <v>8.8740000000000006</v>
      </c>
      <c r="AG17">
        <v>37.380000000000003</v>
      </c>
      <c r="AH17">
        <v>152.94049999999999</v>
      </c>
      <c r="AI17">
        <v>14.003</v>
      </c>
      <c r="AJ17">
        <v>0</v>
      </c>
      <c r="AK17">
        <v>50.252400000000002</v>
      </c>
      <c r="AL17">
        <v>72.043999999999997</v>
      </c>
      <c r="AM17">
        <v>0</v>
      </c>
      <c r="AN17">
        <v>0.91823999999999995</v>
      </c>
      <c r="AO17">
        <v>28.812000000000001</v>
      </c>
      <c r="AP17">
        <v>11.529</v>
      </c>
      <c r="AQ17">
        <v>44.414999999999999</v>
      </c>
      <c r="AR17">
        <v>41.951999999999998</v>
      </c>
      <c r="AS17">
        <v>28.249199999999998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78.61</v>
      </c>
      <c r="BA17">
        <f t="shared" si="1"/>
        <v>2740.3914740000005</v>
      </c>
      <c r="BD17">
        <v>25.43</v>
      </c>
      <c r="BE17">
        <v>3.72</v>
      </c>
      <c r="BF17">
        <v>0.95</v>
      </c>
      <c r="BG17">
        <v>1.87</v>
      </c>
      <c r="BH17">
        <v>5.63</v>
      </c>
      <c r="BI17">
        <v>7.03</v>
      </c>
      <c r="BJ17">
        <v>3.21</v>
      </c>
      <c r="BK17">
        <v>4.13</v>
      </c>
      <c r="BL17">
        <v>0.88</v>
      </c>
      <c r="BM17">
        <v>0</v>
      </c>
      <c r="BN17">
        <v>0.48</v>
      </c>
      <c r="BO17">
        <v>15.81</v>
      </c>
      <c r="BP17">
        <v>3.84</v>
      </c>
      <c r="BQ17">
        <v>4.28</v>
      </c>
      <c r="BR17">
        <v>1.1399999999999999</v>
      </c>
      <c r="BS17">
        <v>0.21</v>
      </c>
      <c r="BT17">
        <v>0</v>
      </c>
      <c r="BU17">
        <v>0</v>
      </c>
      <c r="BV17">
        <v>0</v>
      </c>
      <c r="BW17">
        <f t="shared" si="2"/>
        <v>78.61</v>
      </c>
    </row>
    <row r="18" spans="1:75">
      <c r="A18" t="s">
        <v>60</v>
      </c>
      <c r="B18">
        <v>0</v>
      </c>
      <c r="C18">
        <v>42.524999999999999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58.088000000000001</v>
      </c>
      <c r="J18">
        <v>2.1920000000000002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125.58750000000001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14.04936</v>
      </c>
      <c r="AB18">
        <v>26.34008</v>
      </c>
      <c r="AC18">
        <v>9.6778399999999998</v>
      </c>
      <c r="AD18">
        <v>36.591700000000003</v>
      </c>
      <c r="AE18">
        <v>0</v>
      </c>
      <c r="AF18">
        <v>8.8740000000000006</v>
      </c>
      <c r="AG18">
        <v>37.380000000000003</v>
      </c>
      <c r="AH18">
        <v>152.94049999999999</v>
      </c>
      <c r="AI18">
        <v>14.003</v>
      </c>
      <c r="AJ18">
        <v>0</v>
      </c>
      <c r="AK18">
        <v>50.252400000000002</v>
      </c>
      <c r="AL18">
        <v>72.043999999999997</v>
      </c>
      <c r="AM18">
        <v>0</v>
      </c>
      <c r="AN18">
        <v>0.91823999999999995</v>
      </c>
      <c r="AO18">
        <v>28.812000000000001</v>
      </c>
      <c r="AP18">
        <v>11.529</v>
      </c>
      <c r="AQ18">
        <v>31.122</v>
      </c>
      <c r="AR18">
        <v>41.951999999999998</v>
      </c>
      <c r="AS18">
        <v>28.249199999999998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78.61</v>
      </c>
      <c r="BA18">
        <f t="shared" si="1"/>
        <v>2727.0984739999999</v>
      </c>
      <c r="BD18">
        <v>25.43</v>
      </c>
      <c r="BE18">
        <v>3.72</v>
      </c>
      <c r="BF18">
        <v>0.95</v>
      </c>
      <c r="BG18">
        <v>1.87</v>
      </c>
      <c r="BH18">
        <v>5.63</v>
      </c>
      <c r="BI18">
        <v>7.03</v>
      </c>
      <c r="BJ18">
        <v>3.21</v>
      </c>
      <c r="BK18">
        <v>4.13</v>
      </c>
      <c r="BL18">
        <v>0.88</v>
      </c>
      <c r="BM18">
        <v>0</v>
      </c>
      <c r="BN18">
        <v>0.48</v>
      </c>
      <c r="BO18">
        <v>15.81</v>
      </c>
      <c r="BP18">
        <v>3.84</v>
      </c>
      <c r="BQ18">
        <v>4.28</v>
      </c>
      <c r="BR18">
        <v>1.1399999999999999</v>
      </c>
      <c r="BS18">
        <v>0.21</v>
      </c>
      <c r="BT18">
        <v>0</v>
      </c>
      <c r="BU18">
        <v>0</v>
      </c>
      <c r="BV18">
        <v>0</v>
      </c>
      <c r="BW18">
        <f t="shared" si="2"/>
        <v>78.61</v>
      </c>
    </row>
    <row r="19" spans="1:75">
      <c r="A19" t="s">
        <v>61</v>
      </c>
      <c r="B19">
        <v>0</v>
      </c>
      <c r="C19">
        <v>42.524999999999999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58.088000000000001</v>
      </c>
      <c r="J19">
        <v>2.1920000000000002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125.58750000000001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14.04936</v>
      </c>
      <c r="AB19">
        <v>13.0634</v>
      </c>
      <c r="AC19">
        <v>9.6778399999999998</v>
      </c>
      <c r="AD19">
        <v>36.591700000000003</v>
      </c>
      <c r="AE19">
        <v>0</v>
      </c>
      <c r="AF19">
        <v>8.8740000000000006</v>
      </c>
      <c r="AG19">
        <v>37.380000000000003</v>
      </c>
      <c r="AH19">
        <v>152.94049999999999</v>
      </c>
      <c r="AI19">
        <v>2.5459999999999998</v>
      </c>
      <c r="AJ19">
        <v>0</v>
      </c>
      <c r="AK19">
        <v>50.252400000000002</v>
      </c>
      <c r="AL19">
        <v>72.043999999999997</v>
      </c>
      <c r="AM19">
        <v>0</v>
      </c>
      <c r="AN19">
        <v>0.91823999999999995</v>
      </c>
      <c r="AO19">
        <v>28.812000000000001</v>
      </c>
      <c r="AP19">
        <v>11.529</v>
      </c>
      <c r="AQ19">
        <v>29.61</v>
      </c>
      <c r="AR19">
        <v>38.64</v>
      </c>
      <c r="AS19">
        <v>28.249199999999998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78.61</v>
      </c>
      <c r="BA19">
        <f t="shared" si="1"/>
        <v>2697.540794</v>
      </c>
      <c r="BD19">
        <v>25.43</v>
      </c>
      <c r="BE19">
        <v>3.72</v>
      </c>
      <c r="BF19">
        <v>0.95</v>
      </c>
      <c r="BG19">
        <v>1.87</v>
      </c>
      <c r="BH19">
        <v>5.63</v>
      </c>
      <c r="BI19">
        <v>7.03</v>
      </c>
      <c r="BJ19">
        <v>3.21</v>
      </c>
      <c r="BK19">
        <v>4.13</v>
      </c>
      <c r="BL19">
        <v>0.88</v>
      </c>
      <c r="BM19">
        <v>0</v>
      </c>
      <c r="BN19">
        <v>0.48</v>
      </c>
      <c r="BO19">
        <v>15.81</v>
      </c>
      <c r="BP19">
        <v>3.84</v>
      </c>
      <c r="BQ19">
        <v>4.28</v>
      </c>
      <c r="BR19">
        <v>1.1399999999999999</v>
      </c>
      <c r="BS19">
        <v>0.21</v>
      </c>
      <c r="BT19">
        <v>0</v>
      </c>
      <c r="BU19">
        <v>0</v>
      </c>
      <c r="BV19">
        <v>0</v>
      </c>
      <c r="BW19">
        <f t="shared" si="2"/>
        <v>78.61</v>
      </c>
    </row>
    <row r="20" spans="1:75">
      <c r="A20" t="s">
        <v>62</v>
      </c>
      <c r="B20">
        <v>0</v>
      </c>
      <c r="C20">
        <v>42.524999999999999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58.088000000000001</v>
      </c>
      <c r="J20">
        <v>2.1920000000000002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125.58750000000001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14.04936</v>
      </c>
      <c r="AB20">
        <v>13.0634</v>
      </c>
      <c r="AC20">
        <v>9.6778399999999998</v>
      </c>
      <c r="AD20">
        <v>36.591700000000003</v>
      </c>
      <c r="AE20">
        <v>0</v>
      </c>
      <c r="AF20">
        <v>8.8740000000000006</v>
      </c>
      <c r="AG20">
        <v>37.380000000000003</v>
      </c>
      <c r="AH20">
        <v>152.94049999999999</v>
      </c>
      <c r="AI20">
        <v>2.5459999999999998</v>
      </c>
      <c r="AJ20">
        <v>0</v>
      </c>
      <c r="AK20">
        <v>50.252400000000002</v>
      </c>
      <c r="AL20">
        <v>72.043999999999997</v>
      </c>
      <c r="AM20">
        <v>0</v>
      </c>
      <c r="AN20">
        <v>0.91823999999999995</v>
      </c>
      <c r="AO20">
        <v>28.812000000000001</v>
      </c>
      <c r="AP20">
        <v>11.529</v>
      </c>
      <c r="AQ20">
        <v>29.61</v>
      </c>
      <c r="AR20">
        <v>38.64</v>
      </c>
      <c r="AS20">
        <v>28.249199999999998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78.61</v>
      </c>
      <c r="BA20">
        <f t="shared" si="1"/>
        <v>2697.540794</v>
      </c>
      <c r="BD20">
        <v>25.43</v>
      </c>
      <c r="BE20">
        <v>3.72</v>
      </c>
      <c r="BF20">
        <v>0.95</v>
      </c>
      <c r="BG20">
        <v>1.87</v>
      </c>
      <c r="BH20">
        <v>5.63</v>
      </c>
      <c r="BI20">
        <v>7.03</v>
      </c>
      <c r="BJ20">
        <v>3.21</v>
      </c>
      <c r="BK20">
        <v>4.13</v>
      </c>
      <c r="BL20">
        <v>0.88</v>
      </c>
      <c r="BM20">
        <v>0</v>
      </c>
      <c r="BN20">
        <v>0.48</v>
      </c>
      <c r="BO20">
        <v>15.81</v>
      </c>
      <c r="BP20">
        <v>3.84</v>
      </c>
      <c r="BQ20">
        <v>4.28</v>
      </c>
      <c r="BR20">
        <v>1.1399999999999999</v>
      </c>
      <c r="BS20">
        <v>0.21</v>
      </c>
      <c r="BT20">
        <v>0</v>
      </c>
      <c r="BU20">
        <v>0</v>
      </c>
      <c r="BV20">
        <v>0</v>
      </c>
      <c r="BW20">
        <f t="shared" si="2"/>
        <v>78.61</v>
      </c>
    </row>
    <row r="21" spans="1:75">
      <c r="A21" t="s">
        <v>63</v>
      </c>
      <c r="B21">
        <v>0</v>
      </c>
      <c r="C21">
        <v>42.524999999999999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58.088000000000001</v>
      </c>
      <c r="J21">
        <v>2.1920000000000002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125.58750000000001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14.04936</v>
      </c>
      <c r="AB21">
        <v>13.0634</v>
      </c>
      <c r="AC21">
        <v>9.6778399999999998</v>
      </c>
      <c r="AD21">
        <v>36.591700000000003</v>
      </c>
      <c r="AE21">
        <v>0</v>
      </c>
      <c r="AF21">
        <v>8.8740000000000006</v>
      </c>
      <c r="AG21">
        <v>37.380000000000003</v>
      </c>
      <c r="AH21">
        <v>152.94049999999999</v>
      </c>
      <c r="AI21">
        <v>2.5459999999999998</v>
      </c>
      <c r="AJ21">
        <v>0</v>
      </c>
      <c r="AK21">
        <v>50.252400000000002</v>
      </c>
      <c r="AL21">
        <v>72.043999999999997</v>
      </c>
      <c r="AM21">
        <v>0</v>
      </c>
      <c r="AN21">
        <v>0.91823999999999995</v>
      </c>
      <c r="AO21">
        <v>28.812000000000001</v>
      </c>
      <c r="AP21">
        <v>11.529</v>
      </c>
      <c r="AQ21">
        <v>29.61</v>
      </c>
      <c r="AR21">
        <v>38.64</v>
      </c>
      <c r="AS21">
        <v>32.688360000000003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78.61</v>
      </c>
      <c r="BA21">
        <f t="shared" si="1"/>
        <v>2701.9799539999999</v>
      </c>
      <c r="BD21">
        <v>25.43</v>
      </c>
      <c r="BE21">
        <v>3.72</v>
      </c>
      <c r="BF21">
        <v>0.95</v>
      </c>
      <c r="BG21">
        <v>1.87</v>
      </c>
      <c r="BH21">
        <v>5.63</v>
      </c>
      <c r="BI21">
        <v>7.03</v>
      </c>
      <c r="BJ21">
        <v>3.21</v>
      </c>
      <c r="BK21">
        <v>4.13</v>
      </c>
      <c r="BL21">
        <v>0.88</v>
      </c>
      <c r="BM21">
        <v>0</v>
      </c>
      <c r="BN21">
        <v>0.48</v>
      </c>
      <c r="BO21">
        <v>15.81</v>
      </c>
      <c r="BP21">
        <v>3.84</v>
      </c>
      <c r="BQ21">
        <v>4.28</v>
      </c>
      <c r="BR21">
        <v>1.1399999999999999</v>
      </c>
      <c r="BS21">
        <v>0.21</v>
      </c>
      <c r="BT21">
        <v>0</v>
      </c>
      <c r="BU21">
        <v>0</v>
      </c>
      <c r="BV21">
        <v>0</v>
      </c>
      <c r="BW21">
        <f t="shared" si="2"/>
        <v>78.61</v>
      </c>
    </row>
    <row r="22" spans="1:75">
      <c r="A22" t="s">
        <v>64</v>
      </c>
      <c r="B22">
        <v>0</v>
      </c>
      <c r="C22">
        <v>42.524999999999999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58.088000000000001</v>
      </c>
      <c r="J22">
        <v>2.1920000000000002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125.58750000000001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14.04936</v>
      </c>
      <c r="AB22">
        <v>13.0634</v>
      </c>
      <c r="AC22">
        <v>9.6778399999999998</v>
      </c>
      <c r="AD22">
        <v>36.591700000000003</v>
      </c>
      <c r="AE22">
        <v>0</v>
      </c>
      <c r="AF22">
        <v>8.8740000000000006</v>
      </c>
      <c r="AG22">
        <v>37.380000000000003</v>
      </c>
      <c r="AH22">
        <v>152.94049999999999</v>
      </c>
      <c r="AI22">
        <v>2.5459999999999998</v>
      </c>
      <c r="AJ22">
        <v>0</v>
      </c>
      <c r="AK22">
        <v>50.252400000000002</v>
      </c>
      <c r="AL22">
        <v>72.043999999999997</v>
      </c>
      <c r="AM22">
        <v>0</v>
      </c>
      <c r="AN22">
        <v>0.91823999999999995</v>
      </c>
      <c r="AO22">
        <v>28.812000000000001</v>
      </c>
      <c r="AP22">
        <v>11.529</v>
      </c>
      <c r="AQ22">
        <v>29.61</v>
      </c>
      <c r="AR22">
        <v>38.64</v>
      </c>
      <c r="AS22">
        <v>32.688360000000003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78.61</v>
      </c>
      <c r="BA22">
        <f t="shared" si="1"/>
        <v>2701.9799539999999</v>
      </c>
      <c r="BD22">
        <v>25.43</v>
      </c>
      <c r="BE22">
        <v>3.72</v>
      </c>
      <c r="BF22">
        <v>0.95</v>
      </c>
      <c r="BG22">
        <v>1.87</v>
      </c>
      <c r="BH22">
        <v>5.63</v>
      </c>
      <c r="BI22">
        <v>7.03</v>
      </c>
      <c r="BJ22">
        <v>3.21</v>
      </c>
      <c r="BK22">
        <v>4.13</v>
      </c>
      <c r="BL22">
        <v>0.88</v>
      </c>
      <c r="BM22">
        <v>0</v>
      </c>
      <c r="BN22">
        <v>0.48</v>
      </c>
      <c r="BO22">
        <v>15.81</v>
      </c>
      <c r="BP22">
        <v>3.84</v>
      </c>
      <c r="BQ22">
        <v>4.28</v>
      </c>
      <c r="BR22">
        <v>1.1399999999999999</v>
      </c>
      <c r="BS22">
        <v>0.21</v>
      </c>
      <c r="BT22">
        <v>0</v>
      </c>
      <c r="BU22">
        <v>0</v>
      </c>
      <c r="BV22">
        <v>0</v>
      </c>
      <c r="BW22">
        <f t="shared" si="2"/>
        <v>78.61</v>
      </c>
    </row>
    <row r="23" spans="1:75">
      <c r="A23" t="s">
        <v>65</v>
      </c>
      <c r="B23">
        <v>0</v>
      </c>
      <c r="C23">
        <v>42.524999999999999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58.088000000000001</v>
      </c>
      <c r="J23">
        <v>2.1920000000000002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125.58750000000001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14.04936</v>
      </c>
      <c r="AB23">
        <v>13.0634</v>
      </c>
      <c r="AC23">
        <v>9.6778399999999998</v>
      </c>
      <c r="AD23">
        <v>36.591700000000003</v>
      </c>
      <c r="AE23">
        <v>0</v>
      </c>
      <c r="AF23">
        <v>8.8740000000000006</v>
      </c>
      <c r="AG23">
        <v>37.380000000000003</v>
      </c>
      <c r="AH23">
        <v>152.94049999999999</v>
      </c>
      <c r="AI23">
        <v>2.5459999999999998</v>
      </c>
      <c r="AJ23">
        <v>0</v>
      </c>
      <c r="AK23">
        <v>50.252400000000002</v>
      </c>
      <c r="AL23">
        <v>72.043999999999997</v>
      </c>
      <c r="AM23">
        <v>0</v>
      </c>
      <c r="AN23">
        <v>0.91823999999999995</v>
      </c>
      <c r="AO23">
        <v>28.812000000000001</v>
      </c>
      <c r="AP23">
        <v>11.529</v>
      </c>
      <c r="AQ23">
        <v>29.61</v>
      </c>
      <c r="AR23">
        <v>40.847999999999999</v>
      </c>
      <c r="AS23">
        <v>32.688360000000003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78.510000000000005</v>
      </c>
      <c r="BA23">
        <f t="shared" si="1"/>
        <v>2704.0879540000001</v>
      </c>
      <c r="BD23">
        <v>25.43</v>
      </c>
      <c r="BE23">
        <v>3.72</v>
      </c>
      <c r="BF23">
        <v>0.95</v>
      </c>
      <c r="BG23">
        <v>1.87</v>
      </c>
      <c r="BH23">
        <v>5.63</v>
      </c>
      <c r="BI23">
        <v>7.03</v>
      </c>
      <c r="BJ23">
        <v>3.21</v>
      </c>
      <c r="BK23">
        <v>4.13</v>
      </c>
      <c r="BL23">
        <v>0.88</v>
      </c>
      <c r="BM23">
        <v>0</v>
      </c>
      <c r="BN23">
        <v>0.48</v>
      </c>
      <c r="BO23">
        <v>15.71</v>
      </c>
      <c r="BP23">
        <v>3.84</v>
      </c>
      <c r="BQ23">
        <v>4.28</v>
      </c>
      <c r="BR23">
        <v>1.1399999999999999</v>
      </c>
      <c r="BS23">
        <v>0.21</v>
      </c>
      <c r="BT23">
        <v>0</v>
      </c>
      <c r="BU23">
        <v>0</v>
      </c>
      <c r="BV23">
        <v>0</v>
      </c>
      <c r="BW23">
        <f t="shared" si="2"/>
        <v>78.510000000000005</v>
      </c>
    </row>
    <row r="24" spans="1:75">
      <c r="A24" t="s">
        <v>66</v>
      </c>
      <c r="B24">
        <v>0</v>
      </c>
      <c r="C24">
        <v>42.524999999999999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58.088000000000001</v>
      </c>
      <c r="J24">
        <v>2.1920000000000002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125.58750000000001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14.04936</v>
      </c>
      <c r="AB24">
        <v>13.0634</v>
      </c>
      <c r="AC24">
        <v>9.6778399999999998</v>
      </c>
      <c r="AD24">
        <v>36.591700000000003</v>
      </c>
      <c r="AE24">
        <v>0</v>
      </c>
      <c r="AF24">
        <v>8.8740000000000006</v>
      </c>
      <c r="AG24">
        <v>37.380000000000003</v>
      </c>
      <c r="AH24">
        <v>152.94049999999999</v>
      </c>
      <c r="AI24">
        <v>2.5459999999999998</v>
      </c>
      <c r="AJ24">
        <v>0</v>
      </c>
      <c r="AK24">
        <v>50.252400000000002</v>
      </c>
      <c r="AL24">
        <v>72.043999999999997</v>
      </c>
      <c r="AM24">
        <v>0</v>
      </c>
      <c r="AN24">
        <v>0.91823999999999995</v>
      </c>
      <c r="AO24">
        <v>28.812000000000001</v>
      </c>
      <c r="AP24">
        <v>11.529</v>
      </c>
      <c r="AQ24">
        <v>29.61</v>
      </c>
      <c r="AR24">
        <v>40.847999999999999</v>
      </c>
      <c r="AS24">
        <v>32.688360000000003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78.510000000000005</v>
      </c>
      <c r="BA24">
        <f t="shared" si="1"/>
        <v>2704.0879540000001</v>
      </c>
      <c r="BD24">
        <v>25.43</v>
      </c>
      <c r="BE24">
        <v>3.72</v>
      </c>
      <c r="BF24">
        <v>0.95</v>
      </c>
      <c r="BG24">
        <v>1.87</v>
      </c>
      <c r="BH24">
        <v>5.63</v>
      </c>
      <c r="BI24">
        <v>7.03</v>
      </c>
      <c r="BJ24">
        <v>3.21</v>
      </c>
      <c r="BK24">
        <v>4.13</v>
      </c>
      <c r="BL24">
        <v>0.88</v>
      </c>
      <c r="BM24">
        <v>0</v>
      </c>
      <c r="BN24">
        <v>0.48</v>
      </c>
      <c r="BO24">
        <v>15.71</v>
      </c>
      <c r="BP24">
        <v>3.84</v>
      </c>
      <c r="BQ24">
        <v>4.28</v>
      </c>
      <c r="BR24">
        <v>1.1399999999999999</v>
      </c>
      <c r="BS24">
        <v>0.21</v>
      </c>
      <c r="BT24">
        <v>0</v>
      </c>
      <c r="BU24">
        <v>0</v>
      </c>
      <c r="BV24">
        <v>0</v>
      </c>
      <c r="BW24">
        <f t="shared" si="2"/>
        <v>78.510000000000005</v>
      </c>
    </row>
    <row r="25" spans="1:75">
      <c r="A25" t="s">
        <v>67</v>
      </c>
      <c r="B25">
        <v>0</v>
      </c>
      <c r="C25">
        <v>42.524999999999999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58.088000000000001</v>
      </c>
      <c r="J25">
        <v>2.1920000000000002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125.58750000000001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28.09872</v>
      </c>
      <c r="AB25">
        <v>13.0634</v>
      </c>
      <c r="AC25">
        <v>9.6778399999999998</v>
      </c>
      <c r="AD25">
        <v>36.591700000000003</v>
      </c>
      <c r="AE25">
        <v>0</v>
      </c>
      <c r="AF25">
        <v>8.8740000000000006</v>
      </c>
      <c r="AG25">
        <v>37.380000000000003</v>
      </c>
      <c r="AH25">
        <v>152.94049999999999</v>
      </c>
      <c r="AI25">
        <v>3.819</v>
      </c>
      <c r="AJ25">
        <v>0</v>
      </c>
      <c r="AK25">
        <v>50.252400000000002</v>
      </c>
      <c r="AL25">
        <v>72.043999999999997</v>
      </c>
      <c r="AM25">
        <v>0</v>
      </c>
      <c r="AN25">
        <v>0.91823999999999995</v>
      </c>
      <c r="AO25">
        <v>28.812000000000001</v>
      </c>
      <c r="AP25">
        <v>11.529</v>
      </c>
      <c r="AQ25">
        <v>29.61</v>
      </c>
      <c r="AR25">
        <v>40.847999999999999</v>
      </c>
      <c r="AS25">
        <v>28.249199999999998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78.47</v>
      </c>
      <c r="BA25">
        <f t="shared" si="1"/>
        <v>2714.9311539999999</v>
      </c>
      <c r="BD25">
        <v>25.43</v>
      </c>
      <c r="BE25">
        <v>3.72</v>
      </c>
      <c r="BF25">
        <v>0.91</v>
      </c>
      <c r="BG25">
        <v>1.87</v>
      </c>
      <c r="BH25">
        <v>5.63</v>
      </c>
      <c r="BI25">
        <v>7.03</v>
      </c>
      <c r="BJ25">
        <v>3.21</v>
      </c>
      <c r="BK25">
        <v>4.13</v>
      </c>
      <c r="BL25">
        <v>0.88</v>
      </c>
      <c r="BM25">
        <v>0</v>
      </c>
      <c r="BN25">
        <v>0.48</v>
      </c>
      <c r="BO25">
        <v>15.71</v>
      </c>
      <c r="BP25">
        <v>3.84</v>
      </c>
      <c r="BQ25">
        <v>4.28</v>
      </c>
      <c r="BR25">
        <v>1.1399999999999999</v>
      </c>
      <c r="BS25">
        <v>0.21</v>
      </c>
      <c r="BT25">
        <v>0</v>
      </c>
      <c r="BU25">
        <v>0</v>
      </c>
      <c r="BV25">
        <v>0</v>
      </c>
      <c r="BW25">
        <f t="shared" si="2"/>
        <v>78.47</v>
      </c>
    </row>
    <row r="26" spans="1:75">
      <c r="A26" t="s">
        <v>68</v>
      </c>
      <c r="B26">
        <v>0</v>
      </c>
      <c r="C26">
        <v>42.524999999999999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58.088000000000001</v>
      </c>
      <c r="J26">
        <v>2.1920000000000002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125.58750000000001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28.09872</v>
      </c>
      <c r="AB26">
        <v>13.0634</v>
      </c>
      <c r="AC26">
        <v>9.6778399999999998</v>
      </c>
      <c r="AD26">
        <v>36.591700000000003</v>
      </c>
      <c r="AE26">
        <v>0</v>
      </c>
      <c r="AF26">
        <v>8.8740000000000006</v>
      </c>
      <c r="AG26">
        <v>37.380000000000003</v>
      </c>
      <c r="AH26">
        <v>152.94049999999999</v>
      </c>
      <c r="AI26">
        <v>7.6379999999999999</v>
      </c>
      <c r="AJ26">
        <v>0</v>
      </c>
      <c r="AK26">
        <v>50.252400000000002</v>
      </c>
      <c r="AL26">
        <v>72.043999999999997</v>
      </c>
      <c r="AM26">
        <v>0</v>
      </c>
      <c r="AN26">
        <v>0.91823999999999995</v>
      </c>
      <c r="AO26">
        <v>28.812000000000001</v>
      </c>
      <c r="AP26">
        <v>11.529</v>
      </c>
      <c r="AQ26">
        <v>14.805</v>
      </c>
      <c r="AR26">
        <v>40.847999999999999</v>
      </c>
      <c r="AS26">
        <v>28.249199999999998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78.58</v>
      </c>
      <c r="BA26">
        <f t="shared" si="1"/>
        <v>2704.0551539999997</v>
      </c>
      <c r="BD26">
        <v>25.43</v>
      </c>
      <c r="BE26">
        <v>3.72</v>
      </c>
      <c r="BF26">
        <v>0.91</v>
      </c>
      <c r="BG26">
        <v>1.87</v>
      </c>
      <c r="BH26">
        <v>5.63</v>
      </c>
      <c r="BI26">
        <v>7.03</v>
      </c>
      <c r="BJ26">
        <v>3.21</v>
      </c>
      <c r="BK26">
        <v>4.22</v>
      </c>
      <c r="BL26">
        <v>0.9</v>
      </c>
      <c r="BM26">
        <v>0</v>
      </c>
      <c r="BN26">
        <v>0.48</v>
      </c>
      <c r="BO26">
        <v>15.71</v>
      </c>
      <c r="BP26">
        <v>3.84</v>
      </c>
      <c r="BQ26">
        <v>4.28</v>
      </c>
      <c r="BR26">
        <v>1.1399999999999999</v>
      </c>
      <c r="BS26">
        <v>0.21</v>
      </c>
      <c r="BT26">
        <v>0</v>
      </c>
      <c r="BU26">
        <v>0</v>
      </c>
      <c r="BV26">
        <v>0</v>
      </c>
      <c r="BW26">
        <f t="shared" si="2"/>
        <v>78.58</v>
      </c>
    </row>
    <row r="27" spans="1:75">
      <c r="A27" t="s">
        <v>69</v>
      </c>
      <c r="B27">
        <v>0</v>
      </c>
      <c r="C27">
        <v>34.125</v>
      </c>
      <c r="D27">
        <v>8.4</v>
      </c>
      <c r="E27">
        <v>0</v>
      </c>
      <c r="F27">
        <v>53.213999999999999</v>
      </c>
      <c r="G27">
        <v>16.29</v>
      </c>
      <c r="H27">
        <v>0</v>
      </c>
      <c r="I27">
        <v>58.088000000000001</v>
      </c>
      <c r="J27">
        <v>2.1920000000000002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125.58750000000001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42.14808</v>
      </c>
      <c r="AB27">
        <v>13.0634</v>
      </c>
      <c r="AC27">
        <v>19.374782</v>
      </c>
      <c r="AD27">
        <v>36.591700000000003</v>
      </c>
      <c r="AE27">
        <v>0</v>
      </c>
      <c r="AF27">
        <v>8.8740000000000006</v>
      </c>
      <c r="AG27">
        <v>37.380000000000003</v>
      </c>
      <c r="AH27">
        <v>152.94049999999999</v>
      </c>
      <c r="AI27">
        <v>15.276</v>
      </c>
      <c r="AJ27">
        <v>0</v>
      </c>
      <c r="AK27">
        <v>50.252400000000002</v>
      </c>
      <c r="AL27">
        <v>83.664000000000001</v>
      </c>
      <c r="AM27">
        <v>0</v>
      </c>
      <c r="AN27">
        <v>0.91823999999999995</v>
      </c>
      <c r="AO27">
        <v>28.812000000000001</v>
      </c>
      <c r="AP27">
        <v>11.529</v>
      </c>
      <c r="AQ27">
        <v>14.805</v>
      </c>
      <c r="AR27">
        <v>41.951999999999998</v>
      </c>
      <c r="AS27">
        <v>28.249199999999998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78.209999999999994</v>
      </c>
      <c r="BA27">
        <f t="shared" si="1"/>
        <v>2747.7934560000003</v>
      </c>
      <c r="BD27">
        <v>24.07</v>
      </c>
      <c r="BE27">
        <v>3.81</v>
      </c>
      <c r="BF27">
        <v>0.87</v>
      </c>
      <c r="BG27">
        <v>1.93</v>
      </c>
      <c r="BH27">
        <v>5.81</v>
      </c>
      <c r="BI27">
        <v>7.17</v>
      </c>
      <c r="BJ27">
        <v>3.11</v>
      </c>
      <c r="BK27">
        <v>4.22</v>
      </c>
      <c r="BL27">
        <v>0.94</v>
      </c>
      <c r="BM27">
        <v>0</v>
      </c>
      <c r="BN27">
        <v>0.5</v>
      </c>
      <c r="BO27">
        <v>16.100000000000001</v>
      </c>
      <c r="BP27">
        <v>3.98</v>
      </c>
      <c r="BQ27">
        <v>4.41</v>
      </c>
      <c r="BR27">
        <v>1.08</v>
      </c>
      <c r="BS27">
        <v>0.21</v>
      </c>
      <c r="BT27">
        <v>0</v>
      </c>
      <c r="BU27">
        <v>0</v>
      </c>
      <c r="BV27">
        <v>0</v>
      </c>
      <c r="BW27">
        <f t="shared" si="2"/>
        <v>78.209999999999994</v>
      </c>
    </row>
    <row r="28" spans="1:75">
      <c r="A28" t="s">
        <v>70</v>
      </c>
      <c r="B28">
        <v>0</v>
      </c>
      <c r="C28">
        <v>34.125</v>
      </c>
      <c r="D28">
        <v>8.4</v>
      </c>
      <c r="E28">
        <v>0</v>
      </c>
      <c r="F28">
        <v>53.213999999999999</v>
      </c>
      <c r="G28">
        <v>16.29</v>
      </c>
      <c r="H28">
        <v>0</v>
      </c>
      <c r="I28">
        <v>58.088000000000001</v>
      </c>
      <c r="J28">
        <v>2.1920000000000002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125.58750000000001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42.14808</v>
      </c>
      <c r="AB28">
        <v>13.0634</v>
      </c>
      <c r="AC28">
        <v>19.374782</v>
      </c>
      <c r="AD28">
        <v>36.591700000000003</v>
      </c>
      <c r="AE28">
        <v>0</v>
      </c>
      <c r="AF28">
        <v>8.8740000000000006</v>
      </c>
      <c r="AG28">
        <v>37.380000000000003</v>
      </c>
      <c r="AH28">
        <v>152.94049999999999</v>
      </c>
      <c r="AI28">
        <v>65.432199999999995</v>
      </c>
      <c r="AJ28">
        <v>0</v>
      </c>
      <c r="AK28">
        <v>50.252400000000002</v>
      </c>
      <c r="AL28">
        <v>83.664000000000001</v>
      </c>
      <c r="AM28">
        <v>0</v>
      </c>
      <c r="AN28">
        <v>0.91823999999999995</v>
      </c>
      <c r="AO28">
        <v>28.812000000000001</v>
      </c>
      <c r="AP28">
        <v>11.529</v>
      </c>
      <c r="AQ28">
        <v>14.805</v>
      </c>
      <c r="AR28">
        <v>41.951999999999998</v>
      </c>
      <c r="AS28">
        <v>28.249199999999998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78.209999999999994</v>
      </c>
      <c r="BA28">
        <f t="shared" si="1"/>
        <v>2797.9496560000007</v>
      </c>
      <c r="BD28">
        <v>24.07</v>
      </c>
      <c r="BE28">
        <v>3.81</v>
      </c>
      <c r="BF28">
        <v>0.87</v>
      </c>
      <c r="BG28">
        <v>1.93</v>
      </c>
      <c r="BH28">
        <v>5.81</v>
      </c>
      <c r="BI28">
        <v>7.17</v>
      </c>
      <c r="BJ28">
        <v>3.11</v>
      </c>
      <c r="BK28">
        <v>4.22</v>
      </c>
      <c r="BL28">
        <v>0.94</v>
      </c>
      <c r="BM28">
        <v>0</v>
      </c>
      <c r="BN28">
        <v>0.5</v>
      </c>
      <c r="BO28">
        <v>16.100000000000001</v>
      </c>
      <c r="BP28">
        <v>3.98</v>
      </c>
      <c r="BQ28">
        <v>4.41</v>
      </c>
      <c r="BR28">
        <v>1.08</v>
      </c>
      <c r="BS28">
        <v>0.21</v>
      </c>
      <c r="BT28">
        <v>0</v>
      </c>
      <c r="BU28">
        <v>0</v>
      </c>
      <c r="BV28">
        <v>0</v>
      </c>
      <c r="BW28">
        <f t="shared" si="2"/>
        <v>78.209999999999994</v>
      </c>
    </row>
    <row r="29" spans="1:75">
      <c r="A29" t="s">
        <v>71</v>
      </c>
      <c r="B29">
        <v>0</v>
      </c>
      <c r="C29">
        <v>34.125</v>
      </c>
      <c r="D29">
        <v>8.4</v>
      </c>
      <c r="E29">
        <v>0</v>
      </c>
      <c r="F29">
        <v>53.213999999999999</v>
      </c>
      <c r="G29">
        <v>16.29</v>
      </c>
      <c r="H29">
        <v>0</v>
      </c>
      <c r="I29">
        <v>58.088000000000001</v>
      </c>
      <c r="J29">
        <v>2.1920000000000002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125.58750000000001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42.14808</v>
      </c>
      <c r="AB29">
        <v>13.0634</v>
      </c>
      <c r="AC29">
        <v>19.374782</v>
      </c>
      <c r="AD29">
        <v>36.591700000000003</v>
      </c>
      <c r="AE29">
        <v>0</v>
      </c>
      <c r="AF29">
        <v>8.8740000000000006</v>
      </c>
      <c r="AG29">
        <v>37.380000000000003</v>
      </c>
      <c r="AH29">
        <v>152.94049999999999</v>
      </c>
      <c r="AI29">
        <v>65.432199999999995</v>
      </c>
      <c r="AJ29">
        <v>0</v>
      </c>
      <c r="AK29">
        <v>50.252400000000002</v>
      </c>
      <c r="AL29">
        <v>83.664000000000001</v>
      </c>
      <c r="AM29">
        <v>0</v>
      </c>
      <c r="AN29">
        <v>0.91823999999999995</v>
      </c>
      <c r="AO29">
        <v>28.812000000000001</v>
      </c>
      <c r="AP29">
        <v>11.529</v>
      </c>
      <c r="AQ29">
        <v>31.122</v>
      </c>
      <c r="AR29">
        <v>41.951999999999998</v>
      </c>
      <c r="AS29">
        <v>29.5944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78.05</v>
      </c>
      <c r="BA29">
        <f t="shared" si="1"/>
        <v>2815.4518560000006</v>
      </c>
      <c r="BD29">
        <v>24.07</v>
      </c>
      <c r="BE29">
        <v>3.81</v>
      </c>
      <c r="BF29">
        <v>0.87</v>
      </c>
      <c r="BG29">
        <v>1.93</v>
      </c>
      <c r="BH29">
        <v>5.81</v>
      </c>
      <c r="BI29">
        <v>7.17</v>
      </c>
      <c r="BJ29">
        <v>3.11</v>
      </c>
      <c r="BK29">
        <v>4.0599999999999996</v>
      </c>
      <c r="BL29">
        <v>0.94</v>
      </c>
      <c r="BM29">
        <v>0</v>
      </c>
      <c r="BN29">
        <v>0.5</v>
      </c>
      <c r="BO29">
        <v>16.100000000000001</v>
      </c>
      <c r="BP29">
        <v>3.98</v>
      </c>
      <c r="BQ29">
        <v>4.41</v>
      </c>
      <c r="BR29">
        <v>1.08</v>
      </c>
      <c r="BS29">
        <v>0.21</v>
      </c>
      <c r="BT29">
        <v>0</v>
      </c>
      <c r="BU29">
        <v>0</v>
      </c>
      <c r="BV29">
        <v>0</v>
      </c>
      <c r="BW29">
        <f t="shared" si="2"/>
        <v>78.05</v>
      </c>
    </row>
    <row r="30" spans="1:75">
      <c r="A30" t="s">
        <v>72</v>
      </c>
      <c r="B30">
        <v>0</v>
      </c>
      <c r="C30">
        <v>34.125</v>
      </c>
      <c r="D30">
        <v>8.4</v>
      </c>
      <c r="E30">
        <v>0</v>
      </c>
      <c r="F30">
        <v>53.213999999999999</v>
      </c>
      <c r="G30">
        <v>16.29</v>
      </c>
      <c r="H30">
        <v>0</v>
      </c>
      <c r="I30">
        <v>58.088000000000001</v>
      </c>
      <c r="J30">
        <v>2.1920000000000002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125.58750000000001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42.14808</v>
      </c>
      <c r="AB30">
        <v>13.0634</v>
      </c>
      <c r="AC30">
        <v>19.374782</v>
      </c>
      <c r="AD30">
        <v>36.591700000000003</v>
      </c>
      <c r="AE30">
        <v>0</v>
      </c>
      <c r="AF30">
        <v>8.8740000000000006</v>
      </c>
      <c r="AG30">
        <v>37.380000000000003</v>
      </c>
      <c r="AH30">
        <v>152.94049999999999</v>
      </c>
      <c r="AI30">
        <v>65.432199999999995</v>
      </c>
      <c r="AJ30">
        <v>0</v>
      </c>
      <c r="AK30">
        <v>50.252400000000002</v>
      </c>
      <c r="AL30">
        <v>83.664000000000001</v>
      </c>
      <c r="AM30">
        <v>0</v>
      </c>
      <c r="AN30">
        <v>0.91823999999999995</v>
      </c>
      <c r="AO30">
        <v>28.812000000000001</v>
      </c>
      <c r="AP30">
        <v>11.529</v>
      </c>
      <c r="AQ30">
        <v>31.122</v>
      </c>
      <c r="AR30">
        <v>41.951999999999998</v>
      </c>
      <c r="AS30">
        <v>29.5944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78.05</v>
      </c>
      <c r="BA30">
        <f t="shared" si="1"/>
        <v>2815.4518560000006</v>
      </c>
      <c r="BD30">
        <v>24.07</v>
      </c>
      <c r="BE30">
        <v>3.81</v>
      </c>
      <c r="BF30">
        <v>0.87</v>
      </c>
      <c r="BG30">
        <v>1.93</v>
      </c>
      <c r="BH30">
        <v>5.81</v>
      </c>
      <c r="BI30">
        <v>7.17</v>
      </c>
      <c r="BJ30">
        <v>3.11</v>
      </c>
      <c r="BK30">
        <v>4.0599999999999996</v>
      </c>
      <c r="BL30">
        <v>0.94</v>
      </c>
      <c r="BM30">
        <v>0</v>
      </c>
      <c r="BN30">
        <v>0.5</v>
      </c>
      <c r="BO30">
        <v>16.100000000000001</v>
      </c>
      <c r="BP30">
        <v>3.98</v>
      </c>
      <c r="BQ30">
        <v>4.41</v>
      </c>
      <c r="BR30">
        <v>1.08</v>
      </c>
      <c r="BS30">
        <v>0.21</v>
      </c>
      <c r="BT30">
        <v>0</v>
      </c>
      <c r="BU30">
        <v>0</v>
      </c>
      <c r="BV30">
        <v>0</v>
      </c>
      <c r="BW30">
        <f t="shared" si="2"/>
        <v>78.05</v>
      </c>
    </row>
    <row r="31" spans="1:75">
      <c r="A31" t="s">
        <v>73</v>
      </c>
      <c r="B31">
        <v>0</v>
      </c>
      <c r="C31">
        <v>34.125</v>
      </c>
      <c r="D31">
        <v>8.4</v>
      </c>
      <c r="E31">
        <v>0</v>
      </c>
      <c r="F31">
        <v>53.213999999999999</v>
      </c>
      <c r="G31">
        <v>16.29</v>
      </c>
      <c r="H31">
        <v>0</v>
      </c>
      <c r="I31">
        <v>58.088000000000001</v>
      </c>
      <c r="J31">
        <v>2.1920000000000002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125.58750000000001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28.09872</v>
      </c>
      <c r="AB31">
        <v>26.34008</v>
      </c>
      <c r="AC31">
        <v>19.374782</v>
      </c>
      <c r="AD31">
        <v>36.591700000000003</v>
      </c>
      <c r="AE31">
        <v>0</v>
      </c>
      <c r="AF31">
        <v>8.8740000000000006</v>
      </c>
      <c r="AG31">
        <v>37.380000000000003</v>
      </c>
      <c r="AH31">
        <v>152.94049999999999</v>
      </c>
      <c r="AI31">
        <v>65.432199999999995</v>
      </c>
      <c r="AJ31">
        <v>0</v>
      </c>
      <c r="AK31">
        <v>50.252400000000002</v>
      </c>
      <c r="AL31">
        <v>83.664000000000001</v>
      </c>
      <c r="AM31">
        <v>0</v>
      </c>
      <c r="AN31">
        <v>0.91823999999999995</v>
      </c>
      <c r="AO31">
        <v>28.812000000000001</v>
      </c>
      <c r="AP31">
        <v>11.529</v>
      </c>
      <c r="AQ31">
        <v>31.122</v>
      </c>
      <c r="AR31">
        <v>41.951999999999998</v>
      </c>
      <c r="AS31">
        <v>29.5944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77.97</v>
      </c>
      <c r="BA31">
        <f t="shared" si="1"/>
        <v>2814.5991760000002</v>
      </c>
      <c r="BD31">
        <v>24.07</v>
      </c>
      <c r="BE31">
        <v>3.81</v>
      </c>
      <c r="BF31">
        <v>0.87</v>
      </c>
      <c r="BG31">
        <v>1.93</v>
      </c>
      <c r="BH31">
        <v>5.81</v>
      </c>
      <c r="BI31">
        <v>7.17</v>
      </c>
      <c r="BJ31">
        <v>3.11</v>
      </c>
      <c r="BK31">
        <v>4</v>
      </c>
      <c r="BL31">
        <v>0.92</v>
      </c>
      <c r="BM31">
        <v>0</v>
      </c>
      <c r="BN31">
        <v>0.5</v>
      </c>
      <c r="BO31">
        <v>16.100000000000001</v>
      </c>
      <c r="BP31">
        <v>3.98</v>
      </c>
      <c r="BQ31">
        <v>4.41</v>
      </c>
      <c r="BR31">
        <v>1.08</v>
      </c>
      <c r="BS31">
        <v>0.21</v>
      </c>
      <c r="BT31">
        <v>0</v>
      </c>
      <c r="BU31">
        <v>0</v>
      </c>
      <c r="BV31">
        <v>0</v>
      </c>
      <c r="BW31">
        <f t="shared" si="2"/>
        <v>77.97</v>
      </c>
    </row>
    <row r="32" spans="1:75">
      <c r="A32" t="s">
        <v>74</v>
      </c>
      <c r="B32">
        <v>0</v>
      </c>
      <c r="C32">
        <v>34.125</v>
      </c>
      <c r="D32">
        <v>8.4</v>
      </c>
      <c r="E32">
        <v>0</v>
      </c>
      <c r="F32">
        <v>53.213999999999999</v>
      </c>
      <c r="G32">
        <v>16.29</v>
      </c>
      <c r="H32">
        <v>0</v>
      </c>
      <c r="I32">
        <v>58.088000000000001</v>
      </c>
      <c r="J32">
        <v>2.1920000000000002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125.58750000000001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28.09872</v>
      </c>
      <c r="AB32">
        <v>26.34008</v>
      </c>
      <c r="AC32">
        <v>19.374782</v>
      </c>
      <c r="AD32">
        <v>36.591700000000003</v>
      </c>
      <c r="AE32">
        <v>0</v>
      </c>
      <c r="AF32">
        <v>8.8740000000000006</v>
      </c>
      <c r="AG32">
        <v>37.380000000000003</v>
      </c>
      <c r="AH32">
        <v>152.94049999999999</v>
      </c>
      <c r="AI32">
        <v>65.432199999999995</v>
      </c>
      <c r="AJ32">
        <v>0</v>
      </c>
      <c r="AK32">
        <v>50.252400000000002</v>
      </c>
      <c r="AL32">
        <v>83.664000000000001</v>
      </c>
      <c r="AM32">
        <v>0</v>
      </c>
      <c r="AN32">
        <v>0.91823999999999995</v>
      </c>
      <c r="AO32">
        <v>28.812000000000001</v>
      </c>
      <c r="AP32">
        <v>11.529</v>
      </c>
      <c r="AQ32">
        <v>31.122</v>
      </c>
      <c r="AR32">
        <v>41.951999999999998</v>
      </c>
      <c r="AS32">
        <v>29.5944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77.97</v>
      </c>
      <c r="BA32">
        <f t="shared" si="1"/>
        <v>2814.5991760000002</v>
      </c>
      <c r="BD32">
        <v>24.07</v>
      </c>
      <c r="BE32">
        <v>3.81</v>
      </c>
      <c r="BF32">
        <v>0.87</v>
      </c>
      <c r="BG32">
        <v>1.93</v>
      </c>
      <c r="BH32">
        <v>5.81</v>
      </c>
      <c r="BI32">
        <v>7.17</v>
      </c>
      <c r="BJ32">
        <v>3.11</v>
      </c>
      <c r="BK32">
        <v>4</v>
      </c>
      <c r="BL32">
        <v>0.92</v>
      </c>
      <c r="BM32">
        <v>0</v>
      </c>
      <c r="BN32">
        <v>0.5</v>
      </c>
      <c r="BO32">
        <v>16.100000000000001</v>
      </c>
      <c r="BP32">
        <v>3.98</v>
      </c>
      <c r="BQ32">
        <v>4.41</v>
      </c>
      <c r="BR32">
        <v>1.08</v>
      </c>
      <c r="BS32">
        <v>0.21</v>
      </c>
      <c r="BT32">
        <v>0</v>
      </c>
      <c r="BU32">
        <v>0</v>
      </c>
      <c r="BV32">
        <v>0</v>
      </c>
      <c r="BW32">
        <f t="shared" si="2"/>
        <v>77.97</v>
      </c>
    </row>
    <row r="33" spans="1:75">
      <c r="A33" t="s">
        <v>75</v>
      </c>
      <c r="B33">
        <v>0</v>
      </c>
      <c r="C33">
        <v>34.125</v>
      </c>
      <c r="D33">
        <v>8.4</v>
      </c>
      <c r="E33">
        <v>0</v>
      </c>
      <c r="F33">
        <v>53.213999999999999</v>
      </c>
      <c r="G33">
        <v>16.29</v>
      </c>
      <c r="H33">
        <v>0</v>
      </c>
      <c r="I33">
        <v>58.088000000000001</v>
      </c>
      <c r="J33">
        <v>2.1920000000000002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124.5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14.04936</v>
      </c>
      <c r="AB33">
        <v>26.34008</v>
      </c>
      <c r="AC33">
        <v>19.374782</v>
      </c>
      <c r="AD33">
        <v>36.591700000000003</v>
      </c>
      <c r="AE33">
        <v>0</v>
      </c>
      <c r="AF33">
        <v>8.8740000000000006</v>
      </c>
      <c r="AG33">
        <v>37.380000000000003</v>
      </c>
      <c r="AH33">
        <v>152.94049999999999</v>
      </c>
      <c r="AI33">
        <v>47.100999999999999</v>
      </c>
      <c r="AJ33">
        <v>0</v>
      </c>
      <c r="AK33">
        <v>50.252400000000002</v>
      </c>
      <c r="AL33">
        <v>72.043999999999997</v>
      </c>
      <c r="AM33">
        <v>0</v>
      </c>
      <c r="AN33">
        <v>0.91823999999999995</v>
      </c>
      <c r="AO33">
        <v>28.812000000000001</v>
      </c>
      <c r="AP33">
        <v>11.529</v>
      </c>
      <c r="AQ33">
        <v>15.561</v>
      </c>
      <c r="AR33">
        <v>41.951999999999998</v>
      </c>
      <c r="AS33">
        <v>29.5944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77.88</v>
      </c>
      <c r="BA33">
        <f t="shared" si="1"/>
        <v>2753.8601159999998</v>
      </c>
      <c r="BD33">
        <v>24.07</v>
      </c>
      <c r="BE33">
        <v>3.81</v>
      </c>
      <c r="BF33">
        <v>0.78</v>
      </c>
      <c r="BG33">
        <v>1.93</v>
      </c>
      <c r="BH33">
        <v>5.81</v>
      </c>
      <c r="BI33">
        <v>7.17</v>
      </c>
      <c r="BJ33">
        <v>3.11</v>
      </c>
      <c r="BK33">
        <v>4</v>
      </c>
      <c r="BL33">
        <v>0.92</v>
      </c>
      <c r="BM33">
        <v>0</v>
      </c>
      <c r="BN33">
        <v>0.5</v>
      </c>
      <c r="BO33">
        <v>16.100000000000001</v>
      </c>
      <c r="BP33">
        <v>3.98</v>
      </c>
      <c r="BQ33">
        <v>4.41</v>
      </c>
      <c r="BR33">
        <v>1.08</v>
      </c>
      <c r="BS33">
        <v>0.21</v>
      </c>
      <c r="BT33">
        <v>0</v>
      </c>
      <c r="BU33">
        <v>0</v>
      </c>
      <c r="BV33">
        <v>0</v>
      </c>
      <c r="BW33">
        <f t="shared" si="2"/>
        <v>77.88</v>
      </c>
    </row>
    <row r="34" spans="1:75">
      <c r="A34" t="s">
        <v>76</v>
      </c>
      <c r="B34">
        <v>0</v>
      </c>
      <c r="C34">
        <v>34.125</v>
      </c>
      <c r="D34">
        <v>8.4</v>
      </c>
      <c r="E34">
        <v>0</v>
      </c>
      <c r="F34">
        <v>53.213999999999999</v>
      </c>
      <c r="G34">
        <v>16.29</v>
      </c>
      <c r="H34">
        <v>0</v>
      </c>
      <c r="I34">
        <v>58.088000000000001</v>
      </c>
      <c r="J34">
        <v>2.1920000000000002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124.5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7.9</v>
      </c>
      <c r="AB34">
        <v>26.34008</v>
      </c>
      <c r="AC34">
        <v>19.374782</v>
      </c>
      <c r="AD34">
        <v>36.591700000000003</v>
      </c>
      <c r="AE34">
        <v>0</v>
      </c>
      <c r="AF34">
        <v>8.8740000000000006</v>
      </c>
      <c r="AG34">
        <v>37.380000000000003</v>
      </c>
      <c r="AH34">
        <v>152.94049999999999</v>
      </c>
      <c r="AI34">
        <v>7.6379999999999999</v>
      </c>
      <c r="AJ34">
        <v>0</v>
      </c>
      <c r="AK34">
        <v>50.252400000000002</v>
      </c>
      <c r="AL34">
        <v>72.043999999999997</v>
      </c>
      <c r="AM34">
        <v>0</v>
      </c>
      <c r="AN34">
        <v>0.91823999999999995</v>
      </c>
      <c r="AO34">
        <v>28.812000000000001</v>
      </c>
      <c r="AP34">
        <v>11.529</v>
      </c>
      <c r="AQ34">
        <v>0</v>
      </c>
      <c r="AR34">
        <v>41.951999999999998</v>
      </c>
      <c r="AS34">
        <v>29.5944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77.97</v>
      </c>
      <c r="BA34">
        <f t="shared" si="1"/>
        <v>2692.7767559999988</v>
      </c>
      <c r="BD34">
        <v>24.07</v>
      </c>
      <c r="BE34">
        <v>3.81</v>
      </c>
      <c r="BF34">
        <v>0.87</v>
      </c>
      <c r="BG34">
        <v>1.93</v>
      </c>
      <c r="BH34">
        <v>5.81</v>
      </c>
      <c r="BI34">
        <v>7.17</v>
      </c>
      <c r="BJ34">
        <v>3.11</v>
      </c>
      <c r="BK34">
        <v>4</v>
      </c>
      <c r="BL34">
        <v>0.92</v>
      </c>
      <c r="BM34">
        <v>0</v>
      </c>
      <c r="BN34">
        <v>0.5</v>
      </c>
      <c r="BO34">
        <v>16.100000000000001</v>
      </c>
      <c r="BP34">
        <v>3.98</v>
      </c>
      <c r="BQ34">
        <v>4.41</v>
      </c>
      <c r="BR34">
        <v>1.08</v>
      </c>
      <c r="BS34">
        <v>0.21</v>
      </c>
      <c r="BT34">
        <v>0</v>
      </c>
      <c r="BU34">
        <v>0</v>
      </c>
      <c r="BV34">
        <v>0</v>
      </c>
      <c r="BW34">
        <f t="shared" si="2"/>
        <v>77.97</v>
      </c>
    </row>
    <row r="35" spans="1:75">
      <c r="A35" t="s">
        <v>77</v>
      </c>
      <c r="B35">
        <v>0</v>
      </c>
      <c r="C35">
        <v>34.125</v>
      </c>
      <c r="D35">
        <v>8.4</v>
      </c>
      <c r="E35">
        <v>0</v>
      </c>
      <c r="F35">
        <v>53.213999999999999</v>
      </c>
      <c r="G35">
        <v>16.29</v>
      </c>
      <c r="H35">
        <v>0</v>
      </c>
      <c r="I35">
        <v>58.088000000000001</v>
      </c>
      <c r="J35">
        <v>2.1920000000000002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124.5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26.34008</v>
      </c>
      <c r="AC35">
        <v>19.374782</v>
      </c>
      <c r="AD35">
        <v>36.591700000000003</v>
      </c>
      <c r="AE35">
        <v>0</v>
      </c>
      <c r="AF35">
        <v>8.8740000000000006</v>
      </c>
      <c r="AG35">
        <v>37.380000000000003</v>
      </c>
      <c r="AH35">
        <v>152.94049999999999</v>
      </c>
      <c r="AI35">
        <v>3.1825000000000001</v>
      </c>
      <c r="AJ35">
        <v>0</v>
      </c>
      <c r="AK35">
        <v>50.252400000000002</v>
      </c>
      <c r="AL35">
        <v>72.043999999999997</v>
      </c>
      <c r="AM35">
        <v>0</v>
      </c>
      <c r="AN35">
        <v>0.91823999999999995</v>
      </c>
      <c r="AO35">
        <v>28.812000000000001</v>
      </c>
      <c r="AP35">
        <v>11.529</v>
      </c>
      <c r="AQ35">
        <v>0</v>
      </c>
      <c r="AR35">
        <v>41.951999999999998</v>
      </c>
      <c r="AS35">
        <v>29.5944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77.97</v>
      </c>
      <c r="BA35">
        <f t="shared" si="1"/>
        <v>2680.4212559999992</v>
      </c>
      <c r="BD35">
        <v>24.07</v>
      </c>
      <c r="BE35">
        <v>3.81</v>
      </c>
      <c r="BF35">
        <v>0.87</v>
      </c>
      <c r="BG35">
        <v>1.93</v>
      </c>
      <c r="BH35">
        <v>5.81</v>
      </c>
      <c r="BI35">
        <v>7.17</v>
      </c>
      <c r="BJ35">
        <v>3.11</v>
      </c>
      <c r="BK35">
        <v>4</v>
      </c>
      <c r="BL35">
        <v>0.92</v>
      </c>
      <c r="BM35">
        <v>0</v>
      </c>
      <c r="BN35">
        <v>0.5</v>
      </c>
      <c r="BO35">
        <v>16.100000000000001</v>
      </c>
      <c r="BP35">
        <v>3.98</v>
      </c>
      <c r="BQ35">
        <v>4.41</v>
      </c>
      <c r="BR35">
        <v>1.08</v>
      </c>
      <c r="BS35">
        <v>0.21</v>
      </c>
      <c r="BT35">
        <v>0</v>
      </c>
      <c r="BU35">
        <v>0</v>
      </c>
      <c r="BV35">
        <v>0</v>
      </c>
      <c r="BW35">
        <f t="shared" si="2"/>
        <v>77.97</v>
      </c>
    </row>
    <row r="36" spans="1:75">
      <c r="A36" t="s">
        <v>78</v>
      </c>
      <c r="B36">
        <v>0</v>
      </c>
      <c r="C36">
        <v>34.125</v>
      </c>
      <c r="D36">
        <v>8.4</v>
      </c>
      <c r="E36">
        <v>0</v>
      </c>
      <c r="F36">
        <v>53.213999999999999</v>
      </c>
      <c r="G36">
        <v>16.29</v>
      </c>
      <c r="H36">
        <v>0</v>
      </c>
      <c r="I36">
        <v>58.088000000000001</v>
      </c>
      <c r="J36">
        <v>2.1920000000000002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124.5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26.34008</v>
      </c>
      <c r="AC36">
        <v>19.374782</v>
      </c>
      <c r="AD36">
        <v>36.591700000000003</v>
      </c>
      <c r="AE36">
        <v>0</v>
      </c>
      <c r="AF36">
        <v>8.8740000000000006</v>
      </c>
      <c r="AG36">
        <v>37.380000000000003</v>
      </c>
      <c r="AH36">
        <v>152.94049999999999</v>
      </c>
      <c r="AI36">
        <v>3.1825000000000001</v>
      </c>
      <c r="AJ36">
        <v>0</v>
      </c>
      <c r="AK36">
        <v>50.252400000000002</v>
      </c>
      <c r="AL36">
        <v>72.043999999999997</v>
      </c>
      <c r="AM36">
        <v>0</v>
      </c>
      <c r="AN36">
        <v>0.91823999999999995</v>
      </c>
      <c r="AO36">
        <v>28.812000000000001</v>
      </c>
      <c r="AP36">
        <v>11.529</v>
      </c>
      <c r="AQ36">
        <v>0</v>
      </c>
      <c r="AR36">
        <v>41.951999999999998</v>
      </c>
      <c r="AS36">
        <v>29.5944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77.97</v>
      </c>
      <c r="BA36">
        <f t="shared" si="1"/>
        <v>2680.4212559999992</v>
      </c>
      <c r="BD36">
        <v>24.07</v>
      </c>
      <c r="BE36">
        <v>3.81</v>
      </c>
      <c r="BF36">
        <v>0.87</v>
      </c>
      <c r="BG36">
        <v>1.93</v>
      </c>
      <c r="BH36">
        <v>5.81</v>
      </c>
      <c r="BI36">
        <v>7.17</v>
      </c>
      <c r="BJ36">
        <v>3.11</v>
      </c>
      <c r="BK36">
        <v>4</v>
      </c>
      <c r="BL36">
        <v>0.92</v>
      </c>
      <c r="BM36">
        <v>0</v>
      </c>
      <c r="BN36">
        <v>0.5</v>
      </c>
      <c r="BO36">
        <v>16.100000000000001</v>
      </c>
      <c r="BP36">
        <v>3.98</v>
      </c>
      <c r="BQ36">
        <v>4.41</v>
      </c>
      <c r="BR36">
        <v>1.08</v>
      </c>
      <c r="BS36">
        <v>0.21</v>
      </c>
      <c r="BT36">
        <v>0</v>
      </c>
      <c r="BU36">
        <v>0</v>
      </c>
      <c r="BV36">
        <v>0</v>
      </c>
      <c r="BW36">
        <f t="shared" si="2"/>
        <v>77.97</v>
      </c>
    </row>
    <row r="37" spans="1:75">
      <c r="A37" t="s">
        <v>79</v>
      </c>
      <c r="B37">
        <v>0</v>
      </c>
      <c r="C37">
        <v>34.125</v>
      </c>
      <c r="D37">
        <v>8.4</v>
      </c>
      <c r="E37">
        <v>0</v>
      </c>
      <c r="F37">
        <v>53.213999999999999</v>
      </c>
      <c r="G37">
        <v>16.29</v>
      </c>
      <c r="H37">
        <v>0</v>
      </c>
      <c r="I37">
        <v>58.088000000000001</v>
      </c>
      <c r="J37">
        <v>2.1920000000000002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124.5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26.34008</v>
      </c>
      <c r="AC37">
        <v>19.374782</v>
      </c>
      <c r="AD37">
        <v>36.591700000000003</v>
      </c>
      <c r="AE37">
        <v>0</v>
      </c>
      <c r="AF37">
        <v>8.8740000000000006</v>
      </c>
      <c r="AG37">
        <v>37.380000000000003</v>
      </c>
      <c r="AH37">
        <v>152.94049999999999</v>
      </c>
      <c r="AI37">
        <v>3.1825000000000001</v>
      </c>
      <c r="AJ37">
        <v>0</v>
      </c>
      <c r="AK37">
        <v>50.252400000000002</v>
      </c>
      <c r="AL37">
        <v>72.043999999999997</v>
      </c>
      <c r="AM37">
        <v>0</v>
      </c>
      <c r="AN37">
        <v>0.91823999999999995</v>
      </c>
      <c r="AO37">
        <v>28.812000000000001</v>
      </c>
      <c r="AP37">
        <v>11.529</v>
      </c>
      <c r="AQ37">
        <v>0</v>
      </c>
      <c r="AR37">
        <v>41.951999999999998</v>
      </c>
      <c r="AS37">
        <v>29.5944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77.97</v>
      </c>
      <c r="BA37">
        <f t="shared" si="1"/>
        <v>2680.4212559999992</v>
      </c>
      <c r="BD37">
        <v>24.07</v>
      </c>
      <c r="BE37">
        <v>3.81</v>
      </c>
      <c r="BF37">
        <v>0.87</v>
      </c>
      <c r="BG37">
        <v>1.93</v>
      </c>
      <c r="BH37">
        <v>5.81</v>
      </c>
      <c r="BI37">
        <v>7.17</v>
      </c>
      <c r="BJ37">
        <v>3.11</v>
      </c>
      <c r="BK37">
        <v>4</v>
      </c>
      <c r="BL37">
        <v>0.92</v>
      </c>
      <c r="BM37">
        <v>0</v>
      </c>
      <c r="BN37">
        <v>0.5</v>
      </c>
      <c r="BO37">
        <v>16.100000000000001</v>
      </c>
      <c r="BP37">
        <v>3.98</v>
      </c>
      <c r="BQ37">
        <v>4.41</v>
      </c>
      <c r="BR37">
        <v>1.08</v>
      </c>
      <c r="BS37">
        <v>0.21</v>
      </c>
      <c r="BT37">
        <v>0</v>
      </c>
      <c r="BU37">
        <v>0</v>
      </c>
      <c r="BV37">
        <v>0</v>
      </c>
      <c r="BW37">
        <f t="shared" si="2"/>
        <v>77.97</v>
      </c>
    </row>
    <row r="38" spans="1:75">
      <c r="A38" t="s">
        <v>80</v>
      </c>
      <c r="B38">
        <v>0</v>
      </c>
      <c r="C38">
        <v>34.125</v>
      </c>
      <c r="D38">
        <v>8.4</v>
      </c>
      <c r="E38">
        <v>0</v>
      </c>
      <c r="F38">
        <v>53.213999999999999</v>
      </c>
      <c r="G38">
        <v>16.29</v>
      </c>
      <c r="H38">
        <v>0</v>
      </c>
      <c r="I38">
        <v>58.088000000000001</v>
      </c>
      <c r="J38">
        <v>2.1920000000000002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124.5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26.34008</v>
      </c>
      <c r="AC38">
        <v>19.374782</v>
      </c>
      <c r="AD38">
        <v>36.591700000000003</v>
      </c>
      <c r="AE38">
        <v>0</v>
      </c>
      <c r="AF38">
        <v>8.8740000000000006</v>
      </c>
      <c r="AG38">
        <v>37.380000000000003</v>
      </c>
      <c r="AH38">
        <v>152.94049999999999</v>
      </c>
      <c r="AI38">
        <v>3.1825000000000001</v>
      </c>
      <c r="AJ38">
        <v>0</v>
      </c>
      <c r="AK38">
        <v>50.252400000000002</v>
      </c>
      <c r="AL38">
        <v>72.043999999999997</v>
      </c>
      <c r="AM38">
        <v>0</v>
      </c>
      <c r="AN38">
        <v>0.91823999999999995</v>
      </c>
      <c r="AO38">
        <v>28.812000000000001</v>
      </c>
      <c r="AP38">
        <v>11.529</v>
      </c>
      <c r="AQ38">
        <v>0</v>
      </c>
      <c r="AR38">
        <v>41.951999999999998</v>
      </c>
      <c r="AS38">
        <v>29.5944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77.97</v>
      </c>
      <c r="BA38">
        <f t="shared" si="1"/>
        <v>2680.4212559999992</v>
      </c>
      <c r="BD38">
        <v>24.07</v>
      </c>
      <c r="BE38">
        <v>3.81</v>
      </c>
      <c r="BF38">
        <v>0.87</v>
      </c>
      <c r="BG38">
        <v>1.93</v>
      </c>
      <c r="BH38">
        <v>5.81</v>
      </c>
      <c r="BI38">
        <v>7.17</v>
      </c>
      <c r="BJ38">
        <v>3.11</v>
      </c>
      <c r="BK38">
        <v>4</v>
      </c>
      <c r="BL38">
        <v>0.92</v>
      </c>
      <c r="BM38">
        <v>0</v>
      </c>
      <c r="BN38">
        <v>0.5</v>
      </c>
      <c r="BO38">
        <v>16.100000000000001</v>
      </c>
      <c r="BP38">
        <v>3.98</v>
      </c>
      <c r="BQ38">
        <v>4.41</v>
      </c>
      <c r="BR38">
        <v>1.08</v>
      </c>
      <c r="BS38">
        <v>0.21</v>
      </c>
      <c r="BT38">
        <v>0</v>
      </c>
      <c r="BU38">
        <v>0</v>
      </c>
      <c r="BV38">
        <v>0</v>
      </c>
      <c r="BW38">
        <f t="shared" si="2"/>
        <v>77.97</v>
      </c>
    </row>
    <row r="39" spans="1:75">
      <c r="A39" t="s">
        <v>81</v>
      </c>
      <c r="B39">
        <v>0</v>
      </c>
      <c r="C39">
        <v>34.125</v>
      </c>
      <c r="D39">
        <v>8.4</v>
      </c>
      <c r="E39">
        <v>0</v>
      </c>
      <c r="F39">
        <v>53.213999999999999</v>
      </c>
      <c r="G39">
        <v>16.29</v>
      </c>
      <c r="H39">
        <v>0</v>
      </c>
      <c r="I39">
        <v>58.088000000000001</v>
      </c>
      <c r="J39">
        <v>2.1920000000000002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124.5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13.17004</v>
      </c>
      <c r="AC39">
        <v>9.6778399999999998</v>
      </c>
      <c r="AD39">
        <v>36.591700000000003</v>
      </c>
      <c r="AE39">
        <v>0</v>
      </c>
      <c r="AF39">
        <v>8.8740000000000006</v>
      </c>
      <c r="AG39">
        <v>37.380000000000003</v>
      </c>
      <c r="AH39">
        <v>152.94049999999999</v>
      </c>
      <c r="AI39">
        <v>3.1825000000000001</v>
      </c>
      <c r="AJ39">
        <v>0</v>
      </c>
      <c r="AK39">
        <v>50.252400000000002</v>
      </c>
      <c r="AL39">
        <v>72.043999999999997</v>
      </c>
      <c r="AM39">
        <v>0</v>
      </c>
      <c r="AN39">
        <v>0.91823999999999995</v>
      </c>
      <c r="AO39">
        <v>29.106000000000002</v>
      </c>
      <c r="AP39">
        <v>11.529</v>
      </c>
      <c r="AQ39">
        <v>0</v>
      </c>
      <c r="AR39">
        <v>33.119999999999997</v>
      </c>
      <c r="AS39">
        <v>29.5944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77.91</v>
      </c>
      <c r="BA39">
        <f t="shared" si="1"/>
        <v>2648.9562739999992</v>
      </c>
      <c r="BD39">
        <v>24.07</v>
      </c>
      <c r="BE39">
        <v>3.81</v>
      </c>
      <c r="BF39">
        <v>0.7</v>
      </c>
      <c r="BG39">
        <v>1.93</v>
      </c>
      <c r="BH39">
        <v>5.81</v>
      </c>
      <c r="BI39">
        <v>7.17</v>
      </c>
      <c r="BJ39">
        <v>3.11</v>
      </c>
      <c r="BK39">
        <v>4</v>
      </c>
      <c r="BL39">
        <v>0.92</v>
      </c>
      <c r="BM39">
        <v>0</v>
      </c>
      <c r="BN39">
        <v>0.5</v>
      </c>
      <c r="BO39">
        <v>16.21</v>
      </c>
      <c r="BP39">
        <v>3.98</v>
      </c>
      <c r="BQ39">
        <v>4.41</v>
      </c>
      <c r="BR39">
        <v>1.08</v>
      </c>
      <c r="BS39">
        <v>0.21</v>
      </c>
      <c r="BT39">
        <v>0</v>
      </c>
      <c r="BU39">
        <v>0</v>
      </c>
      <c r="BV39">
        <v>0</v>
      </c>
      <c r="BW39">
        <f t="shared" si="2"/>
        <v>77.91</v>
      </c>
    </row>
    <row r="40" spans="1:75">
      <c r="A40" t="s">
        <v>82</v>
      </c>
      <c r="B40">
        <v>0</v>
      </c>
      <c r="C40">
        <v>34.125</v>
      </c>
      <c r="D40">
        <v>8.4</v>
      </c>
      <c r="E40">
        <v>0</v>
      </c>
      <c r="F40">
        <v>53.213999999999999</v>
      </c>
      <c r="G40">
        <v>16.29</v>
      </c>
      <c r="H40">
        <v>0</v>
      </c>
      <c r="I40">
        <v>58.088000000000001</v>
      </c>
      <c r="J40">
        <v>2.1920000000000002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124.5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13.17004</v>
      </c>
      <c r="AC40">
        <v>9.6778399999999998</v>
      </c>
      <c r="AD40">
        <v>36.591700000000003</v>
      </c>
      <c r="AE40">
        <v>0</v>
      </c>
      <c r="AF40">
        <v>8.8740000000000006</v>
      </c>
      <c r="AG40">
        <v>37.380000000000003</v>
      </c>
      <c r="AH40">
        <v>152.94049999999999</v>
      </c>
      <c r="AI40">
        <v>3.1825000000000001</v>
      </c>
      <c r="AJ40">
        <v>0</v>
      </c>
      <c r="AK40">
        <v>50.252400000000002</v>
      </c>
      <c r="AL40">
        <v>72.043999999999997</v>
      </c>
      <c r="AM40">
        <v>0</v>
      </c>
      <c r="AN40">
        <v>0.91823999999999995</v>
      </c>
      <c r="AO40">
        <v>29.106000000000002</v>
      </c>
      <c r="AP40">
        <v>11.529</v>
      </c>
      <c r="AQ40">
        <v>0</v>
      </c>
      <c r="AR40">
        <v>33.119999999999997</v>
      </c>
      <c r="AS40">
        <v>29.5944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77.91</v>
      </c>
      <c r="BA40">
        <f t="shared" si="1"/>
        <v>2648.9562739999992</v>
      </c>
      <c r="BD40">
        <v>24.07</v>
      </c>
      <c r="BE40">
        <v>3.81</v>
      </c>
      <c r="BF40">
        <v>0.7</v>
      </c>
      <c r="BG40">
        <v>1.93</v>
      </c>
      <c r="BH40">
        <v>5.81</v>
      </c>
      <c r="BI40">
        <v>7.17</v>
      </c>
      <c r="BJ40">
        <v>3.11</v>
      </c>
      <c r="BK40">
        <v>4</v>
      </c>
      <c r="BL40">
        <v>0.92</v>
      </c>
      <c r="BM40">
        <v>0</v>
      </c>
      <c r="BN40">
        <v>0.5</v>
      </c>
      <c r="BO40">
        <v>16.21</v>
      </c>
      <c r="BP40">
        <v>3.98</v>
      </c>
      <c r="BQ40">
        <v>4.41</v>
      </c>
      <c r="BR40">
        <v>1.08</v>
      </c>
      <c r="BS40">
        <v>0.21</v>
      </c>
      <c r="BT40">
        <v>0</v>
      </c>
      <c r="BU40">
        <v>0</v>
      </c>
      <c r="BV40">
        <v>0</v>
      </c>
      <c r="BW40">
        <f t="shared" si="2"/>
        <v>77.91</v>
      </c>
    </row>
    <row r="41" spans="1:75">
      <c r="A41" t="s">
        <v>83</v>
      </c>
      <c r="B41">
        <v>0</v>
      </c>
      <c r="C41">
        <v>34.125</v>
      </c>
      <c r="D41">
        <v>8.4</v>
      </c>
      <c r="E41">
        <v>0</v>
      </c>
      <c r="F41">
        <v>53.213999999999999</v>
      </c>
      <c r="G41">
        <v>16.29</v>
      </c>
      <c r="H41">
        <v>0</v>
      </c>
      <c r="I41">
        <v>58.088000000000001</v>
      </c>
      <c r="J41">
        <v>2.1920000000000002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124.5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0</v>
      </c>
      <c r="AB41">
        <v>13.17004</v>
      </c>
      <c r="AC41">
        <v>9.6778399999999998</v>
      </c>
      <c r="AD41">
        <v>36.591700000000003</v>
      </c>
      <c r="AE41">
        <v>0</v>
      </c>
      <c r="AF41">
        <v>8.8740000000000006</v>
      </c>
      <c r="AG41">
        <v>37.380000000000003</v>
      </c>
      <c r="AH41">
        <v>152.94049999999999</v>
      </c>
      <c r="AI41">
        <v>3.1825000000000001</v>
      </c>
      <c r="AJ41">
        <v>0</v>
      </c>
      <c r="AK41">
        <v>50.252400000000002</v>
      </c>
      <c r="AL41">
        <v>72.043999999999997</v>
      </c>
      <c r="AM41">
        <v>0</v>
      </c>
      <c r="AN41">
        <v>0.91823999999999995</v>
      </c>
      <c r="AO41">
        <v>29.106000000000002</v>
      </c>
      <c r="AP41">
        <v>11.529</v>
      </c>
      <c r="AQ41">
        <v>0</v>
      </c>
      <c r="AR41">
        <v>41.951999999999998</v>
      </c>
      <c r="AS41">
        <v>29.5944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77.94</v>
      </c>
      <c r="BA41">
        <f t="shared" si="1"/>
        <v>2664.3720739999994</v>
      </c>
      <c r="BD41">
        <v>24.07</v>
      </c>
      <c r="BE41">
        <v>3.81</v>
      </c>
      <c r="BF41">
        <v>0.73</v>
      </c>
      <c r="BG41">
        <v>1.93</v>
      </c>
      <c r="BH41">
        <v>5.81</v>
      </c>
      <c r="BI41">
        <v>7.17</v>
      </c>
      <c r="BJ41">
        <v>3.11</v>
      </c>
      <c r="BK41">
        <v>4</v>
      </c>
      <c r="BL41">
        <v>0.92</v>
      </c>
      <c r="BM41">
        <v>0</v>
      </c>
      <c r="BN41">
        <v>0.5</v>
      </c>
      <c r="BO41">
        <v>16.21</v>
      </c>
      <c r="BP41">
        <v>3.98</v>
      </c>
      <c r="BQ41">
        <v>4.41</v>
      </c>
      <c r="BR41">
        <v>1.08</v>
      </c>
      <c r="BS41">
        <v>0.21</v>
      </c>
      <c r="BT41">
        <v>0</v>
      </c>
      <c r="BU41">
        <v>0</v>
      </c>
      <c r="BV41">
        <v>0</v>
      </c>
      <c r="BW41">
        <f t="shared" si="2"/>
        <v>77.94</v>
      </c>
    </row>
    <row r="42" spans="1:75">
      <c r="A42" t="s">
        <v>84</v>
      </c>
      <c r="B42">
        <v>0</v>
      </c>
      <c r="C42">
        <v>34.125</v>
      </c>
      <c r="D42">
        <v>8.4</v>
      </c>
      <c r="E42">
        <v>0</v>
      </c>
      <c r="F42">
        <v>53.213999999999999</v>
      </c>
      <c r="G42">
        <v>16.29</v>
      </c>
      <c r="H42">
        <v>0</v>
      </c>
      <c r="I42">
        <v>58.088000000000001</v>
      </c>
      <c r="J42">
        <v>2.1920000000000002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124.5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0</v>
      </c>
      <c r="AB42">
        <v>13.17004</v>
      </c>
      <c r="AC42">
        <v>9.6778399999999998</v>
      </c>
      <c r="AD42">
        <v>36.591700000000003</v>
      </c>
      <c r="AE42">
        <v>0</v>
      </c>
      <c r="AF42">
        <v>8.8740000000000006</v>
      </c>
      <c r="AG42">
        <v>37.380000000000003</v>
      </c>
      <c r="AH42">
        <v>152.94049999999999</v>
      </c>
      <c r="AI42">
        <v>3.1825000000000001</v>
      </c>
      <c r="AJ42">
        <v>0</v>
      </c>
      <c r="AK42">
        <v>50.252400000000002</v>
      </c>
      <c r="AL42">
        <v>72.043999999999997</v>
      </c>
      <c r="AM42">
        <v>0</v>
      </c>
      <c r="AN42">
        <v>0.91823999999999995</v>
      </c>
      <c r="AO42">
        <v>29.106000000000002</v>
      </c>
      <c r="AP42">
        <v>11.529</v>
      </c>
      <c r="AQ42">
        <v>0</v>
      </c>
      <c r="AR42">
        <v>41.951999999999998</v>
      </c>
      <c r="AS42">
        <v>29.5944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78.16</v>
      </c>
      <c r="BA42">
        <f t="shared" si="1"/>
        <v>2664.5920739999992</v>
      </c>
      <c r="BD42">
        <v>24.07</v>
      </c>
      <c r="BE42">
        <v>3.81</v>
      </c>
      <c r="BF42">
        <v>0.87</v>
      </c>
      <c r="BG42">
        <v>1.93</v>
      </c>
      <c r="BH42">
        <v>5.81</v>
      </c>
      <c r="BI42">
        <v>7.17</v>
      </c>
      <c r="BJ42">
        <v>3.11</v>
      </c>
      <c r="BK42">
        <v>4.0599999999999996</v>
      </c>
      <c r="BL42">
        <v>0.94</v>
      </c>
      <c r="BM42">
        <v>0</v>
      </c>
      <c r="BN42">
        <v>0.5</v>
      </c>
      <c r="BO42">
        <v>16.21</v>
      </c>
      <c r="BP42">
        <v>3.98</v>
      </c>
      <c r="BQ42">
        <v>4.41</v>
      </c>
      <c r="BR42">
        <v>1.08</v>
      </c>
      <c r="BS42">
        <v>0.21</v>
      </c>
      <c r="BT42">
        <v>0</v>
      </c>
      <c r="BU42">
        <v>0</v>
      </c>
      <c r="BV42">
        <v>0</v>
      </c>
      <c r="BW42">
        <f t="shared" si="2"/>
        <v>78.16</v>
      </c>
    </row>
    <row r="43" spans="1:75">
      <c r="A43" t="s">
        <v>85</v>
      </c>
      <c r="B43">
        <v>0</v>
      </c>
      <c r="C43">
        <v>34.125</v>
      </c>
      <c r="D43">
        <v>8.4</v>
      </c>
      <c r="E43">
        <v>0</v>
      </c>
      <c r="F43">
        <v>53.213999999999999</v>
      </c>
      <c r="G43">
        <v>16.29</v>
      </c>
      <c r="H43">
        <v>0</v>
      </c>
      <c r="I43">
        <v>58.088000000000001</v>
      </c>
      <c r="J43">
        <v>2.1920000000000002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124.5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0</v>
      </c>
      <c r="AB43">
        <v>13.17004</v>
      </c>
      <c r="AC43">
        <v>19.35568</v>
      </c>
      <c r="AD43">
        <v>36.591700000000003</v>
      </c>
      <c r="AE43">
        <v>0</v>
      </c>
      <c r="AF43">
        <v>8.8740000000000006</v>
      </c>
      <c r="AG43">
        <v>37.380000000000003</v>
      </c>
      <c r="AH43">
        <v>152.94049999999999</v>
      </c>
      <c r="AI43">
        <v>14.003</v>
      </c>
      <c r="AJ43">
        <v>0</v>
      </c>
      <c r="AK43">
        <v>50.252400000000002</v>
      </c>
      <c r="AL43">
        <v>72.043999999999997</v>
      </c>
      <c r="AM43">
        <v>0</v>
      </c>
      <c r="AN43">
        <v>0.91823999999999995</v>
      </c>
      <c r="AO43">
        <v>29.106000000000002</v>
      </c>
      <c r="AP43">
        <v>11.529</v>
      </c>
      <c r="AQ43">
        <v>0</v>
      </c>
      <c r="AR43">
        <v>51.335999999999999</v>
      </c>
      <c r="AS43">
        <v>29.5944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78.16</v>
      </c>
      <c r="BA43">
        <f t="shared" si="1"/>
        <v>2694.4744139999993</v>
      </c>
      <c r="BD43">
        <v>24.07</v>
      </c>
      <c r="BE43">
        <v>3.81</v>
      </c>
      <c r="BF43">
        <v>0.87</v>
      </c>
      <c r="BG43">
        <v>1.93</v>
      </c>
      <c r="BH43">
        <v>5.81</v>
      </c>
      <c r="BI43">
        <v>7.17</v>
      </c>
      <c r="BJ43">
        <v>3.11</v>
      </c>
      <c r="BK43">
        <v>4.0599999999999996</v>
      </c>
      <c r="BL43">
        <v>0.94</v>
      </c>
      <c r="BM43">
        <v>0</v>
      </c>
      <c r="BN43">
        <v>0.5</v>
      </c>
      <c r="BO43">
        <v>16.21</v>
      </c>
      <c r="BP43">
        <v>3.98</v>
      </c>
      <c r="BQ43">
        <v>4.41</v>
      </c>
      <c r="BR43">
        <v>1.08</v>
      </c>
      <c r="BS43">
        <v>0.21</v>
      </c>
      <c r="BT43">
        <v>0</v>
      </c>
      <c r="BU43">
        <v>0</v>
      </c>
      <c r="BV43">
        <v>0</v>
      </c>
      <c r="BW43">
        <f t="shared" si="2"/>
        <v>78.16</v>
      </c>
    </row>
    <row r="44" spans="1:75">
      <c r="A44" t="s">
        <v>86</v>
      </c>
      <c r="B44">
        <v>0</v>
      </c>
      <c r="C44">
        <v>34.125</v>
      </c>
      <c r="D44">
        <v>8.4</v>
      </c>
      <c r="E44">
        <v>0</v>
      </c>
      <c r="F44">
        <v>53.213999999999999</v>
      </c>
      <c r="G44">
        <v>16.29</v>
      </c>
      <c r="H44">
        <v>0</v>
      </c>
      <c r="I44">
        <v>58.088000000000001</v>
      </c>
      <c r="J44">
        <v>2.1920000000000002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124.5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0</v>
      </c>
      <c r="AB44">
        <v>13.17004</v>
      </c>
      <c r="AC44">
        <v>19.35568</v>
      </c>
      <c r="AD44">
        <v>36.591700000000003</v>
      </c>
      <c r="AE44">
        <v>0</v>
      </c>
      <c r="AF44">
        <v>8.8740000000000006</v>
      </c>
      <c r="AG44">
        <v>37.380000000000003</v>
      </c>
      <c r="AH44">
        <v>152.94049999999999</v>
      </c>
      <c r="AI44">
        <v>14.003</v>
      </c>
      <c r="AJ44">
        <v>0</v>
      </c>
      <c r="AK44">
        <v>50.252400000000002</v>
      </c>
      <c r="AL44">
        <v>72.043999999999997</v>
      </c>
      <c r="AM44">
        <v>0</v>
      </c>
      <c r="AN44">
        <v>0.91823999999999995</v>
      </c>
      <c r="AO44">
        <v>29.106000000000002</v>
      </c>
      <c r="AP44">
        <v>11.529</v>
      </c>
      <c r="AQ44">
        <v>0</v>
      </c>
      <c r="AR44">
        <v>51.335999999999999</v>
      </c>
      <c r="AS44">
        <v>29.5944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78.3</v>
      </c>
      <c r="BA44">
        <f t="shared" si="1"/>
        <v>2694.6144139999997</v>
      </c>
      <c r="BD44">
        <v>24.07</v>
      </c>
      <c r="BE44">
        <v>3.81</v>
      </c>
      <c r="BF44">
        <v>0.87</v>
      </c>
      <c r="BG44">
        <v>1.93</v>
      </c>
      <c r="BH44">
        <v>5.81</v>
      </c>
      <c r="BI44">
        <v>7.17</v>
      </c>
      <c r="BJ44">
        <v>3.11</v>
      </c>
      <c r="BK44">
        <v>4.17</v>
      </c>
      <c r="BL44">
        <v>0.97</v>
      </c>
      <c r="BM44">
        <v>0</v>
      </c>
      <c r="BN44">
        <v>0.5</v>
      </c>
      <c r="BO44">
        <v>16.21</v>
      </c>
      <c r="BP44">
        <v>3.98</v>
      </c>
      <c r="BQ44">
        <v>4.41</v>
      </c>
      <c r="BR44">
        <v>1.08</v>
      </c>
      <c r="BS44">
        <v>0.21</v>
      </c>
      <c r="BT44">
        <v>0</v>
      </c>
      <c r="BU44">
        <v>0</v>
      </c>
      <c r="BV44">
        <v>0</v>
      </c>
      <c r="BW44">
        <f t="shared" si="2"/>
        <v>78.3</v>
      </c>
    </row>
    <row r="45" spans="1:75">
      <c r="A45" t="s">
        <v>87</v>
      </c>
      <c r="B45">
        <v>0</v>
      </c>
      <c r="C45">
        <v>34.125</v>
      </c>
      <c r="D45">
        <v>8.4</v>
      </c>
      <c r="E45">
        <v>0</v>
      </c>
      <c r="F45">
        <v>53.213999999999999</v>
      </c>
      <c r="G45">
        <v>16.29</v>
      </c>
      <c r="H45">
        <v>0</v>
      </c>
      <c r="I45">
        <v>58.088000000000001</v>
      </c>
      <c r="J45">
        <v>2.1920000000000002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124.5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0</v>
      </c>
      <c r="AB45">
        <v>26.34008</v>
      </c>
      <c r="AC45">
        <v>19.35568</v>
      </c>
      <c r="AD45">
        <v>36.591700000000003</v>
      </c>
      <c r="AE45">
        <v>0</v>
      </c>
      <c r="AF45">
        <v>8.8740000000000006</v>
      </c>
      <c r="AG45">
        <v>37.380000000000003</v>
      </c>
      <c r="AH45">
        <v>152.94049999999999</v>
      </c>
      <c r="AI45">
        <v>14.003</v>
      </c>
      <c r="AJ45">
        <v>0</v>
      </c>
      <c r="AK45">
        <v>50.252400000000002</v>
      </c>
      <c r="AL45">
        <v>72.043999999999997</v>
      </c>
      <c r="AM45">
        <v>0</v>
      </c>
      <c r="AN45">
        <v>0.91823999999999995</v>
      </c>
      <c r="AO45">
        <v>29.106000000000002</v>
      </c>
      <c r="AP45">
        <v>11.529</v>
      </c>
      <c r="AQ45">
        <v>0</v>
      </c>
      <c r="AR45">
        <v>51.335999999999999</v>
      </c>
      <c r="AS45">
        <v>29.5944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78.3</v>
      </c>
      <c r="BA45">
        <f t="shared" si="1"/>
        <v>2707.7844539999996</v>
      </c>
      <c r="BD45">
        <v>24.07</v>
      </c>
      <c r="BE45">
        <v>3.81</v>
      </c>
      <c r="BF45">
        <v>0.87</v>
      </c>
      <c r="BG45">
        <v>1.93</v>
      </c>
      <c r="BH45">
        <v>5.81</v>
      </c>
      <c r="BI45">
        <v>7.17</v>
      </c>
      <c r="BJ45">
        <v>3.11</v>
      </c>
      <c r="BK45">
        <v>4.17</v>
      </c>
      <c r="BL45">
        <v>0.97</v>
      </c>
      <c r="BM45">
        <v>0</v>
      </c>
      <c r="BN45">
        <v>0.5</v>
      </c>
      <c r="BO45">
        <v>16.21</v>
      </c>
      <c r="BP45">
        <v>3.98</v>
      </c>
      <c r="BQ45">
        <v>4.41</v>
      </c>
      <c r="BR45">
        <v>1.08</v>
      </c>
      <c r="BS45">
        <v>0.21</v>
      </c>
      <c r="BT45">
        <v>0</v>
      </c>
      <c r="BU45">
        <v>0</v>
      </c>
      <c r="BV45">
        <v>0</v>
      </c>
      <c r="BW45">
        <f t="shared" si="2"/>
        <v>78.3</v>
      </c>
    </row>
    <row r="46" spans="1:75">
      <c r="A46" t="s">
        <v>88</v>
      </c>
      <c r="B46">
        <v>0</v>
      </c>
      <c r="C46">
        <v>34.125</v>
      </c>
      <c r="D46">
        <v>8.4</v>
      </c>
      <c r="E46">
        <v>0</v>
      </c>
      <c r="F46">
        <v>53.213999999999999</v>
      </c>
      <c r="G46">
        <v>16.29</v>
      </c>
      <c r="H46">
        <v>0</v>
      </c>
      <c r="I46">
        <v>58.088000000000001</v>
      </c>
      <c r="J46">
        <v>2.1920000000000002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124.5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0</v>
      </c>
      <c r="AB46">
        <v>26.34008</v>
      </c>
      <c r="AC46">
        <v>19.35568</v>
      </c>
      <c r="AD46">
        <v>36.591700000000003</v>
      </c>
      <c r="AE46">
        <v>0</v>
      </c>
      <c r="AF46">
        <v>8.8740000000000006</v>
      </c>
      <c r="AG46">
        <v>37.380000000000003</v>
      </c>
      <c r="AH46">
        <v>152.94049999999999</v>
      </c>
      <c r="AI46">
        <v>14.003</v>
      </c>
      <c r="AJ46">
        <v>0</v>
      </c>
      <c r="AK46">
        <v>50.252400000000002</v>
      </c>
      <c r="AL46">
        <v>72.043999999999997</v>
      </c>
      <c r="AM46">
        <v>0</v>
      </c>
      <c r="AN46">
        <v>0.91823999999999995</v>
      </c>
      <c r="AO46">
        <v>29.106000000000002</v>
      </c>
      <c r="AP46">
        <v>9.4794</v>
      </c>
      <c r="AQ46">
        <v>0</v>
      </c>
      <c r="AR46">
        <v>51.335999999999999</v>
      </c>
      <c r="AS46">
        <v>29.5944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78.3</v>
      </c>
      <c r="BA46">
        <f t="shared" si="1"/>
        <v>2705.7348539999998</v>
      </c>
      <c r="BD46">
        <v>24.07</v>
      </c>
      <c r="BE46">
        <v>3.81</v>
      </c>
      <c r="BF46">
        <v>0.87</v>
      </c>
      <c r="BG46">
        <v>1.93</v>
      </c>
      <c r="BH46">
        <v>5.81</v>
      </c>
      <c r="BI46">
        <v>7.17</v>
      </c>
      <c r="BJ46">
        <v>3.11</v>
      </c>
      <c r="BK46">
        <v>4.17</v>
      </c>
      <c r="BL46">
        <v>0.97</v>
      </c>
      <c r="BM46">
        <v>0</v>
      </c>
      <c r="BN46">
        <v>0.5</v>
      </c>
      <c r="BO46">
        <v>16.21</v>
      </c>
      <c r="BP46">
        <v>3.98</v>
      </c>
      <c r="BQ46">
        <v>4.41</v>
      </c>
      <c r="BR46">
        <v>1.08</v>
      </c>
      <c r="BS46">
        <v>0.21</v>
      </c>
      <c r="BT46">
        <v>0</v>
      </c>
      <c r="BU46">
        <v>0</v>
      </c>
      <c r="BV46">
        <v>0</v>
      </c>
      <c r="BW46">
        <f t="shared" si="2"/>
        <v>78.3</v>
      </c>
    </row>
    <row r="47" spans="1:75">
      <c r="A47" t="s">
        <v>89</v>
      </c>
      <c r="B47">
        <v>0</v>
      </c>
      <c r="C47">
        <v>34.125</v>
      </c>
      <c r="D47">
        <v>8.4</v>
      </c>
      <c r="E47">
        <v>0</v>
      </c>
      <c r="F47">
        <v>53.213999999999999</v>
      </c>
      <c r="G47">
        <v>16.29</v>
      </c>
      <c r="H47">
        <v>0</v>
      </c>
      <c r="I47">
        <v>58.088000000000001</v>
      </c>
      <c r="J47">
        <v>2.1920000000000002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124.5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0</v>
      </c>
      <c r="AB47">
        <v>26.34008</v>
      </c>
      <c r="AC47">
        <v>19.228339999999999</v>
      </c>
      <c r="AD47">
        <v>36.591700000000003</v>
      </c>
      <c r="AE47">
        <v>0</v>
      </c>
      <c r="AF47">
        <v>8.8740000000000006</v>
      </c>
      <c r="AG47">
        <v>37.380000000000003</v>
      </c>
      <c r="AH47">
        <v>152.94049999999999</v>
      </c>
      <c r="AI47">
        <v>14.003</v>
      </c>
      <c r="AJ47">
        <v>0</v>
      </c>
      <c r="AK47">
        <v>50.252400000000002</v>
      </c>
      <c r="AL47">
        <v>79.364599999999996</v>
      </c>
      <c r="AM47">
        <v>0</v>
      </c>
      <c r="AN47">
        <v>0.91823999999999995</v>
      </c>
      <c r="AO47">
        <v>29.106000000000002</v>
      </c>
      <c r="AP47">
        <v>9.4794</v>
      </c>
      <c r="AQ47">
        <v>0</v>
      </c>
      <c r="AR47">
        <v>33.119999999999997</v>
      </c>
      <c r="AS47">
        <v>29.5944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78.27</v>
      </c>
      <c r="BA47">
        <f t="shared" si="1"/>
        <v>2694.6821139999997</v>
      </c>
      <c r="BD47">
        <v>24.07</v>
      </c>
      <c r="BE47">
        <v>3.81</v>
      </c>
      <c r="BF47">
        <v>0.84</v>
      </c>
      <c r="BG47">
        <v>1.93</v>
      </c>
      <c r="BH47">
        <v>5.81</v>
      </c>
      <c r="BI47">
        <v>7.17</v>
      </c>
      <c r="BJ47">
        <v>3.11</v>
      </c>
      <c r="BK47">
        <v>4.17</v>
      </c>
      <c r="BL47">
        <v>0.97</v>
      </c>
      <c r="BM47">
        <v>0</v>
      </c>
      <c r="BN47">
        <v>0.5</v>
      </c>
      <c r="BO47">
        <v>16.21</v>
      </c>
      <c r="BP47">
        <v>3.98</v>
      </c>
      <c r="BQ47">
        <v>4.41</v>
      </c>
      <c r="BR47">
        <v>1.08</v>
      </c>
      <c r="BS47">
        <v>0.21</v>
      </c>
      <c r="BT47">
        <v>0</v>
      </c>
      <c r="BU47">
        <v>0</v>
      </c>
      <c r="BV47">
        <v>0</v>
      </c>
      <c r="BW47">
        <f t="shared" si="2"/>
        <v>78.27</v>
      </c>
    </row>
    <row r="48" spans="1:75">
      <c r="A48" t="s">
        <v>90</v>
      </c>
      <c r="B48">
        <v>0</v>
      </c>
      <c r="C48">
        <v>34.125</v>
      </c>
      <c r="D48">
        <v>8.4</v>
      </c>
      <c r="E48">
        <v>0</v>
      </c>
      <c r="F48">
        <v>53.213999999999999</v>
      </c>
      <c r="G48">
        <v>16.29</v>
      </c>
      <c r="H48">
        <v>0</v>
      </c>
      <c r="I48">
        <v>58.088000000000001</v>
      </c>
      <c r="J48">
        <v>2.1920000000000002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124.5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0</v>
      </c>
      <c r="AB48">
        <v>26.34008</v>
      </c>
      <c r="AC48">
        <v>19.35568</v>
      </c>
      <c r="AD48">
        <v>36.591700000000003</v>
      </c>
      <c r="AE48">
        <v>0</v>
      </c>
      <c r="AF48">
        <v>8.8740000000000006</v>
      </c>
      <c r="AG48">
        <v>37.380000000000003</v>
      </c>
      <c r="AH48">
        <v>152.94049999999999</v>
      </c>
      <c r="AI48">
        <v>14.003</v>
      </c>
      <c r="AJ48">
        <v>0</v>
      </c>
      <c r="AK48">
        <v>50.252400000000002</v>
      </c>
      <c r="AL48">
        <v>79.364599999999996</v>
      </c>
      <c r="AM48">
        <v>0</v>
      </c>
      <c r="AN48">
        <v>0.91823999999999995</v>
      </c>
      <c r="AO48">
        <v>29.106000000000002</v>
      </c>
      <c r="AP48">
        <v>9.4794</v>
      </c>
      <c r="AQ48">
        <v>0</v>
      </c>
      <c r="AR48">
        <v>33.119999999999997</v>
      </c>
      <c r="AS48">
        <v>29.5944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78.27</v>
      </c>
      <c r="BA48">
        <f t="shared" si="1"/>
        <v>2694.8094539999997</v>
      </c>
      <c r="BD48">
        <v>24.07</v>
      </c>
      <c r="BE48">
        <v>3.81</v>
      </c>
      <c r="BF48">
        <v>0.84</v>
      </c>
      <c r="BG48">
        <v>1.93</v>
      </c>
      <c r="BH48">
        <v>5.81</v>
      </c>
      <c r="BI48">
        <v>7.17</v>
      </c>
      <c r="BJ48">
        <v>3.11</v>
      </c>
      <c r="BK48">
        <v>4.17</v>
      </c>
      <c r="BL48">
        <v>0.97</v>
      </c>
      <c r="BM48">
        <v>0</v>
      </c>
      <c r="BN48">
        <v>0.5</v>
      </c>
      <c r="BO48">
        <v>16.21</v>
      </c>
      <c r="BP48">
        <v>3.98</v>
      </c>
      <c r="BQ48">
        <v>4.41</v>
      </c>
      <c r="BR48">
        <v>1.08</v>
      </c>
      <c r="BS48">
        <v>0.21</v>
      </c>
      <c r="BT48">
        <v>0</v>
      </c>
      <c r="BU48">
        <v>0</v>
      </c>
      <c r="BV48">
        <v>0</v>
      </c>
      <c r="BW48">
        <f t="shared" si="2"/>
        <v>78.27</v>
      </c>
    </row>
    <row r="49" spans="1:75">
      <c r="A49" t="s">
        <v>91</v>
      </c>
      <c r="B49">
        <v>0</v>
      </c>
      <c r="C49">
        <v>34.125</v>
      </c>
      <c r="D49">
        <v>8.4</v>
      </c>
      <c r="E49">
        <v>0</v>
      </c>
      <c r="F49">
        <v>53.213999999999999</v>
      </c>
      <c r="G49">
        <v>16.29</v>
      </c>
      <c r="H49">
        <v>0</v>
      </c>
      <c r="I49">
        <v>58.088000000000001</v>
      </c>
      <c r="J49">
        <v>2.1920000000000002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124.5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36.591700000000003</v>
      </c>
      <c r="AE49">
        <v>0</v>
      </c>
      <c r="AF49">
        <v>8.8740000000000006</v>
      </c>
      <c r="AG49">
        <v>37.380000000000003</v>
      </c>
      <c r="AH49">
        <v>152.94049999999999</v>
      </c>
      <c r="AI49">
        <v>3.1825000000000001</v>
      </c>
      <c r="AJ49">
        <v>0</v>
      </c>
      <c r="AK49">
        <v>50.252400000000002</v>
      </c>
      <c r="AL49">
        <v>83.664000000000001</v>
      </c>
      <c r="AM49">
        <v>0</v>
      </c>
      <c r="AN49">
        <v>0.95650000000000002</v>
      </c>
      <c r="AO49">
        <v>29.106000000000002</v>
      </c>
      <c r="AP49">
        <v>9.4794</v>
      </c>
      <c r="AQ49">
        <v>0</v>
      </c>
      <c r="AR49">
        <v>33.119999999999997</v>
      </c>
      <c r="AS49">
        <v>24.2136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78.27</v>
      </c>
      <c r="BA49">
        <f t="shared" si="1"/>
        <v>2682.9458139999997</v>
      </c>
      <c r="BD49">
        <v>24.07</v>
      </c>
      <c r="BE49">
        <v>3.81</v>
      </c>
      <c r="BF49">
        <v>0.84</v>
      </c>
      <c r="BG49">
        <v>1.93</v>
      </c>
      <c r="BH49">
        <v>5.81</v>
      </c>
      <c r="BI49">
        <v>7.17</v>
      </c>
      <c r="BJ49">
        <v>3.11</v>
      </c>
      <c r="BK49">
        <v>4.17</v>
      </c>
      <c r="BL49">
        <v>0.97</v>
      </c>
      <c r="BM49">
        <v>0</v>
      </c>
      <c r="BN49">
        <v>0.5</v>
      </c>
      <c r="BO49">
        <v>16.21</v>
      </c>
      <c r="BP49">
        <v>3.98</v>
      </c>
      <c r="BQ49">
        <v>4.41</v>
      </c>
      <c r="BR49">
        <v>1.08</v>
      </c>
      <c r="BS49">
        <v>0.21</v>
      </c>
      <c r="BT49">
        <v>0</v>
      </c>
      <c r="BU49">
        <v>0</v>
      </c>
      <c r="BV49">
        <v>0</v>
      </c>
      <c r="BW49">
        <f t="shared" si="2"/>
        <v>78.27</v>
      </c>
    </row>
    <row r="50" spans="1:75">
      <c r="A50" t="s">
        <v>92</v>
      </c>
      <c r="B50">
        <v>0</v>
      </c>
      <c r="C50">
        <v>34.125</v>
      </c>
      <c r="D50">
        <v>8.4</v>
      </c>
      <c r="E50">
        <v>0</v>
      </c>
      <c r="F50">
        <v>53.213999999999999</v>
      </c>
      <c r="G50">
        <v>16.29</v>
      </c>
      <c r="H50">
        <v>0</v>
      </c>
      <c r="I50">
        <v>58.088000000000001</v>
      </c>
      <c r="J50">
        <v>2.1920000000000002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124.5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36.591700000000003</v>
      </c>
      <c r="AE50">
        <v>0</v>
      </c>
      <c r="AF50">
        <v>8.8740000000000006</v>
      </c>
      <c r="AG50">
        <v>37.380000000000003</v>
      </c>
      <c r="AH50">
        <v>152.94049999999999</v>
      </c>
      <c r="AI50">
        <v>3.1825000000000001</v>
      </c>
      <c r="AJ50">
        <v>0</v>
      </c>
      <c r="AK50">
        <v>50.252400000000002</v>
      </c>
      <c r="AL50">
        <v>83.664000000000001</v>
      </c>
      <c r="AM50">
        <v>0</v>
      </c>
      <c r="AN50">
        <v>0.95650000000000002</v>
      </c>
      <c r="AO50">
        <v>29.106000000000002</v>
      </c>
      <c r="AP50">
        <v>9.4794</v>
      </c>
      <c r="AQ50">
        <v>0</v>
      </c>
      <c r="AR50">
        <v>33.119999999999997</v>
      </c>
      <c r="AS50">
        <v>24.2136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78.27</v>
      </c>
      <c r="BA50">
        <f t="shared" si="1"/>
        <v>2682.9458139999997</v>
      </c>
      <c r="BD50">
        <v>24.07</v>
      </c>
      <c r="BE50">
        <v>3.81</v>
      </c>
      <c r="BF50">
        <v>0.84</v>
      </c>
      <c r="BG50">
        <v>1.93</v>
      </c>
      <c r="BH50">
        <v>5.81</v>
      </c>
      <c r="BI50">
        <v>7.17</v>
      </c>
      <c r="BJ50">
        <v>3.11</v>
      </c>
      <c r="BK50">
        <v>4.17</v>
      </c>
      <c r="BL50">
        <v>0.97</v>
      </c>
      <c r="BM50">
        <v>0</v>
      </c>
      <c r="BN50">
        <v>0.5</v>
      </c>
      <c r="BO50">
        <v>16.21</v>
      </c>
      <c r="BP50">
        <v>3.98</v>
      </c>
      <c r="BQ50">
        <v>4.41</v>
      </c>
      <c r="BR50">
        <v>1.08</v>
      </c>
      <c r="BS50">
        <v>0.21</v>
      </c>
      <c r="BT50">
        <v>0</v>
      </c>
      <c r="BU50">
        <v>0</v>
      </c>
      <c r="BV50">
        <v>0</v>
      </c>
      <c r="BW50">
        <f t="shared" si="2"/>
        <v>78.27</v>
      </c>
    </row>
    <row r="51" spans="1:75">
      <c r="A51" t="s">
        <v>93</v>
      </c>
      <c r="B51">
        <v>0</v>
      </c>
      <c r="C51">
        <v>34.125</v>
      </c>
      <c r="D51">
        <v>8.4</v>
      </c>
      <c r="E51">
        <v>0</v>
      </c>
      <c r="F51">
        <v>53.213999999999999</v>
      </c>
      <c r="G51">
        <v>16.29</v>
      </c>
      <c r="H51">
        <v>0</v>
      </c>
      <c r="I51">
        <v>58.088000000000001</v>
      </c>
      <c r="J51">
        <v>2.1920000000000002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124.5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0</v>
      </c>
      <c r="AB51">
        <v>26.34008</v>
      </c>
      <c r="AC51">
        <v>19.35568</v>
      </c>
      <c r="AD51">
        <v>36.591700000000003</v>
      </c>
      <c r="AE51">
        <v>0</v>
      </c>
      <c r="AF51">
        <v>8.8740000000000006</v>
      </c>
      <c r="AG51">
        <v>37.380000000000003</v>
      </c>
      <c r="AH51">
        <v>152.94049999999999</v>
      </c>
      <c r="AI51">
        <v>0</v>
      </c>
      <c r="AJ51">
        <v>0</v>
      </c>
      <c r="AK51">
        <v>50.252400000000002</v>
      </c>
      <c r="AL51">
        <v>83.664000000000001</v>
      </c>
      <c r="AM51">
        <v>0</v>
      </c>
      <c r="AN51">
        <v>0.95650000000000002</v>
      </c>
      <c r="AO51">
        <v>29.106000000000002</v>
      </c>
      <c r="AP51">
        <v>9.4794</v>
      </c>
      <c r="AQ51">
        <v>0</v>
      </c>
      <c r="AR51">
        <v>33.119999999999997</v>
      </c>
      <c r="AS51">
        <v>24.2136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78.27</v>
      </c>
      <c r="BA51">
        <f t="shared" si="1"/>
        <v>2679.7633139999998</v>
      </c>
      <c r="BD51">
        <v>24.07</v>
      </c>
      <c r="BE51">
        <v>3.81</v>
      </c>
      <c r="BF51">
        <v>0.84</v>
      </c>
      <c r="BG51">
        <v>1.93</v>
      </c>
      <c r="BH51">
        <v>5.81</v>
      </c>
      <c r="BI51">
        <v>7.17</v>
      </c>
      <c r="BJ51">
        <v>3.11</v>
      </c>
      <c r="BK51">
        <v>4.17</v>
      </c>
      <c r="BL51">
        <v>0.97</v>
      </c>
      <c r="BM51">
        <v>0</v>
      </c>
      <c r="BN51">
        <v>0.5</v>
      </c>
      <c r="BO51">
        <v>16.21</v>
      </c>
      <c r="BP51">
        <v>3.98</v>
      </c>
      <c r="BQ51">
        <v>4.41</v>
      </c>
      <c r="BR51">
        <v>1.08</v>
      </c>
      <c r="BS51">
        <v>0.21</v>
      </c>
      <c r="BT51">
        <v>0</v>
      </c>
      <c r="BU51">
        <v>0</v>
      </c>
      <c r="BV51">
        <v>0</v>
      </c>
      <c r="BW51">
        <f t="shared" si="2"/>
        <v>78.27</v>
      </c>
    </row>
    <row r="52" spans="1:75">
      <c r="A52" t="s">
        <v>94</v>
      </c>
      <c r="B52">
        <v>0</v>
      </c>
      <c r="C52">
        <v>34.125</v>
      </c>
      <c r="D52">
        <v>8.4</v>
      </c>
      <c r="E52">
        <v>0</v>
      </c>
      <c r="F52">
        <v>53.213999999999999</v>
      </c>
      <c r="G52">
        <v>16.29</v>
      </c>
      <c r="H52">
        <v>0</v>
      </c>
      <c r="I52">
        <v>58.088000000000001</v>
      </c>
      <c r="J52">
        <v>2.1920000000000002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124.5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0</v>
      </c>
      <c r="AB52">
        <v>26.34008</v>
      </c>
      <c r="AC52">
        <v>19.35568</v>
      </c>
      <c r="AD52">
        <v>36.591700000000003</v>
      </c>
      <c r="AE52">
        <v>0</v>
      </c>
      <c r="AF52">
        <v>8.8740000000000006</v>
      </c>
      <c r="AG52">
        <v>37.380000000000003</v>
      </c>
      <c r="AH52">
        <v>152.94049999999999</v>
      </c>
      <c r="AI52">
        <v>0</v>
      </c>
      <c r="AJ52">
        <v>0</v>
      </c>
      <c r="AK52">
        <v>50.252400000000002</v>
      </c>
      <c r="AL52">
        <v>83.664000000000001</v>
      </c>
      <c r="AM52">
        <v>0</v>
      </c>
      <c r="AN52">
        <v>0.95650000000000002</v>
      </c>
      <c r="AO52">
        <v>29.106000000000002</v>
      </c>
      <c r="AP52">
        <v>9.4794</v>
      </c>
      <c r="AQ52">
        <v>0</v>
      </c>
      <c r="AR52">
        <v>33.119999999999997</v>
      </c>
      <c r="AS52">
        <v>24.2136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78.27</v>
      </c>
      <c r="BA52">
        <f t="shared" si="1"/>
        <v>2679.7633139999998</v>
      </c>
      <c r="BD52">
        <v>24.07</v>
      </c>
      <c r="BE52">
        <v>3.81</v>
      </c>
      <c r="BF52">
        <v>0.84</v>
      </c>
      <c r="BG52">
        <v>1.93</v>
      </c>
      <c r="BH52">
        <v>5.81</v>
      </c>
      <c r="BI52">
        <v>7.17</v>
      </c>
      <c r="BJ52">
        <v>3.11</v>
      </c>
      <c r="BK52">
        <v>4.17</v>
      </c>
      <c r="BL52">
        <v>0.97</v>
      </c>
      <c r="BM52">
        <v>0</v>
      </c>
      <c r="BN52">
        <v>0.5</v>
      </c>
      <c r="BO52">
        <v>16.21</v>
      </c>
      <c r="BP52">
        <v>3.98</v>
      </c>
      <c r="BQ52">
        <v>4.41</v>
      </c>
      <c r="BR52">
        <v>1.08</v>
      </c>
      <c r="BS52">
        <v>0.21</v>
      </c>
      <c r="BT52">
        <v>0</v>
      </c>
      <c r="BU52">
        <v>0</v>
      </c>
      <c r="BV52">
        <v>0</v>
      </c>
      <c r="BW52">
        <f t="shared" si="2"/>
        <v>78.27</v>
      </c>
    </row>
    <row r="53" spans="1:75">
      <c r="A53" t="s">
        <v>95</v>
      </c>
      <c r="B53">
        <v>0</v>
      </c>
      <c r="C53">
        <v>34.125</v>
      </c>
      <c r="D53">
        <v>8.4</v>
      </c>
      <c r="E53">
        <v>0</v>
      </c>
      <c r="F53">
        <v>53.213999999999999</v>
      </c>
      <c r="G53">
        <v>16.29</v>
      </c>
      <c r="H53">
        <v>0</v>
      </c>
      <c r="I53">
        <v>58.088000000000001</v>
      </c>
      <c r="J53">
        <v>2.1920000000000002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124.5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0</v>
      </c>
      <c r="AB53">
        <v>26.34008</v>
      </c>
      <c r="AC53">
        <v>19.35568</v>
      </c>
      <c r="AD53">
        <v>36.591700000000003</v>
      </c>
      <c r="AE53">
        <v>0</v>
      </c>
      <c r="AF53">
        <v>8.8740000000000006</v>
      </c>
      <c r="AG53">
        <v>37.380000000000003</v>
      </c>
      <c r="AH53">
        <v>152.94049999999999</v>
      </c>
      <c r="AI53">
        <v>0</v>
      </c>
      <c r="AJ53">
        <v>0</v>
      </c>
      <c r="AK53">
        <v>50.252400000000002</v>
      </c>
      <c r="AL53">
        <v>83.664000000000001</v>
      </c>
      <c r="AM53">
        <v>0</v>
      </c>
      <c r="AN53">
        <v>0.95650000000000002</v>
      </c>
      <c r="AO53">
        <v>29.106000000000002</v>
      </c>
      <c r="AP53">
        <v>9.4794</v>
      </c>
      <c r="AQ53">
        <v>0</v>
      </c>
      <c r="AR53">
        <v>39.744</v>
      </c>
      <c r="AS53">
        <v>26.904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78.55</v>
      </c>
      <c r="BA53">
        <f t="shared" si="1"/>
        <v>2689.3577140000002</v>
      </c>
      <c r="BD53">
        <v>24.07</v>
      </c>
      <c r="BE53">
        <v>3.81</v>
      </c>
      <c r="BF53">
        <v>1.1200000000000001</v>
      </c>
      <c r="BG53">
        <v>1.93</v>
      </c>
      <c r="BH53">
        <v>5.81</v>
      </c>
      <c r="BI53">
        <v>7.17</v>
      </c>
      <c r="BJ53">
        <v>3.11</v>
      </c>
      <c r="BK53">
        <v>4.17</v>
      </c>
      <c r="BL53">
        <v>0.97</v>
      </c>
      <c r="BM53">
        <v>0</v>
      </c>
      <c r="BN53">
        <v>0.5</v>
      </c>
      <c r="BO53">
        <v>16.21</v>
      </c>
      <c r="BP53">
        <v>3.98</v>
      </c>
      <c r="BQ53">
        <v>4.41</v>
      </c>
      <c r="BR53">
        <v>1.08</v>
      </c>
      <c r="BS53">
        <v>0.21</v>
      </c>
      <c r="BT53">
        <v>0</v>
      </c>
      <c r="BU53">
        <v>0</v>
      </c>
      <c r="BV53">
        <v>0</v>
      </c>
      <c r="BW53">
        <f t="shared" si="2"/>
        <v>78.55</v>
      </c>
    </row>
    <row r="54" spans="1:75">
      <c r="A54" t="s">
        <v>96</v>
      </c>
      <c r="B54">
        <v>0</v>
      </c>
      <c r="C54">
        <v>34.125</v>
      </c>
      <c r="D54">
        <v>8.4</v>
      </c>
      <c r="E54">
        <v>0</v>
      </c>
      <c r="F54">
        <v>53.213999999999999</v>
      </c>
      <c r="G54">
        <v>16.29</v>
      </c>
      <c r="H54">
        <v>0</v>
      </c>
      <c r="I54">
        <v>58.088000000000001</v>
      </c>
      <c r="J54">
        <v>2.1920000000000002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124.5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0</v>
      </c>
      <c r="AB54">
        <v>26.34008</v>
      </c>
      <c r="AC54">
        <v>19.35568</v>
      </c>
      <c r="AD54">
        <v>36.591700000000003</v>
      </c>
      <c r="AE54">
        <v>0</v>
      </c>
      <c r="AF54">
        <v>8.8740000000000006</v>
      </c>
      <c r="AG54">
        <v>37.380000000000003</v>
      </c>
      <c r="AH54">
        <v>152.94049999999999</v>
      </c>
      <c r="AI54">
        <v>0</v>
      </c>
      <c r="AJ54">
        <v>0</v>
      </c>
      <c r="AK54">
        <v>50.252400000000002</v>
      </c>
      <c r="AL54">
        <v>83.664000000000001</v>
      </c>
      <c r="AM54">
        <v>0</v>
      </c>
      <c r="AN54">
        <v>0.95650000000000002</v>
      </c>
      <c r="AO54">
        <v>29.106000000000002</v>
      </c>
      <c r="AP54">
        <v>10.504200000000001</v>
      </c>
      <c r="AQ54">
        <v>0</v>
      </c>
      <c r="AR54">
        <v>39.744</v>
      </c>
      <c r="AS54">
        <v>26.904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78.399999999999991</v>
      </c>
      <c r="BA54">
        <f t="shared" si="1"/>
        <v>2690.2325139999998</v>
      </c>
      <c r="BD54">
        <v>24.07</v>
      </c>
      <c r="BE54">
        <v>3.81</v>
      </c>
      <c r="BF54">
        <v>1.1200000000000001</v>
      </c>
      <c r="BG54">
        <v>1.93</v>
      </c>
      <c r="BH54">
        <v>5.81</v>
      </c>
      <c r="BI54">
        <v>7.17</v>
      </c>
      <c r="BJ54">
        <v>3.11</v>
      </c>
      <c r="BK54">
        <v>4.05</v>
      </c>
      <c r="BL54">
        <v>0.94</v>
      </c>
      <c r="BM54">
        <v>0</v>
      </c>
      <c r="BN54">
        <v>0.5</v>
      </c>
      <c r="BO54">
        <v>16.21</v>
      </c>
      <c r="BP54">
        <v>3.98</v>
      </c>
      <c r="BQ54">
        <v>4.41</v>
      </c>
      <c r="BR54">
        <v>1.08</v>
      </c>
      <c r="BS54">
        <v>0.21</v>
      </c>
      <c r="BT54">
        <v>0</v>
      </c>
      <c r="BU54">
        <v>0</v>
      </c>
      <c r="BV54">
        <v>0</v>
      </c>
      <c r="BW54">
        <f t="shared" si="2"/>
        <v>78.399999999999991</v>
      </c>
    </row>
    <row r="55" spans="1:75">
      <c r="A55" t="s">
        <v>97</v>
      </c>
      <c r="B55">
        <v>0</v>
      </c>
      <c r="C55">
        <v>34.125</v>
      </c>
      <c r="D55">
        <v>8.4</v>
      </c>
      <c r="E55">
        <v>0</v>
      </c>
      <c r="F55">
        <v>53.213999999999999</v>
      </c>
      <c r="G55">
        <v>16.29</v>
      </c>
      <c r="H55">
        <v>0</v>
      </c>
      <c r="I55">
        <v>58.088000000000001</v>
      </c>
      <c r="J55">
        <v>2.1920000000000002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124.5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13.1076</v>
      </c>
      <c r="AA55">
        <v>0</v>
      </c>
      <c r="AB55">
        <v>26.34008</v>
      </c>
      <c r="AC55">
        <v>19.35568</v>
      </c>
      <c r="AD55">
        <v>36.591700000000003</v>
      </c>
      <c r="AE55">
        <v>0</v>
      </c>
      <c r="AF55">
        <v>8.8740000000000006</v>
      </c>
      <c r="AG55">
        <v>37.380000000000003</v>
      </c>
      <c r="AH55">
        <v>152.94049999999999</v>
      </c>
      <c r="AI55">
        <v>0</v>
      </c>
      <c r="AJ55">
        <v>0</v>
      </c>
      <c r="AK55">
        <v>50.252400000000002</v>
      </c>
      <c r="AL55">
        <v>79.364599999999996</v>
      </c>
      <c r="AM55">
        <v>0</v>
      </c>
      <c r="AN55">
        <v>0.95650000000000002</v>
      </c>
      <c r="AO55">
        <v>29.106000000000002</v>
      </c>
      <c r="AP55">
        <v>10.504200000000001</v>
      </c>
      <c r="AQ55">
        <v>0</v>
      </c>
      <c r="AR55">
        <v>39.744</v>
      </c>
      <c r="AS55">
        <v>26.904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78.399999999999991</v>
      </c>
      <c r="BA55">
        <f t="shared" si="1"/>
        <v>2685.9331139999995</v>
      </c>
      <c r="BD55">
        <v>24.07</v>
      </c>
      <c r="BE55">
        <v>3.81</v>
      </c>
      <c r="BF55">
        <v>1.1200000000000001</v>
      </c>
      <c r="BG55">
        <v>1.93</v>
      </c>
      <c r="BH55">
        <v>5.81</v>
      </c>
      <c r="BI55">
        <v>7.17</v>
      </c>
      <c r="BJ55">
        <v>3.11</v>
      </c>
      <c r="BK55">
        <v>4.05</v>
      </c>
      <c r="BL55">
        <v>0.94</v>
      </c>
      <c r="BM55">
        <v>0</v>
      </c>
      <c r="BN55">
        <v>0.5</v>
      </c>
      <c r="BO55">
        <v>16.21</v>
      </c>
      <c r="BP55">
        <v>3.98</v>
      </c>
      <c r="BQ55">
        <v>4.41</v>
      </c>
      <c r="BR55">
        <v>1.08</v>
      </c>
      <c r="BS55">
        <v>0.21</v>
      </c>
      <c r="BT55">
        <v>0</v>
      </c>
      <c r="BU55">
        <v>0</v>
      </c>
      <c r="BV55">
        <v>0</v>
      </c>
      <c r="BW55">
        <f t="shared" si="2"/>
        <v>78.399999999999991</v>
      </c>
    </row>
    <row r="56" spans="1:75">
      <c r="A56" t="s">
        <v>98</v>
      </c>
      <c r="B56">
        <v>0</v>
      </c>
      <c r="C56">
        <v>34.125</v>
      </c>
      <c r="D56">
        <v>8.4</v>
      </c>
      <c r="E56">
        <v>0</v>
      </c>
      <c r="F56">
        <v>53.213999999999999</v>
      </c>
      <c r="G56">
        <v>16.29</v>
      </c>
      <c r="H56">
        <v>0</v>
      </c>
      <c r="I56">
        <v>58.088000000000001</v>
      </c>
      <c r="J56">
        <v>2.1920000000000002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124.5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13.1076</v>
      </c>
      <c r="AA56">
        <v>0</v>
      </c>
      <c r="AB56">
        <v>26.34008</v>
      </c>
      <c r="AC56">
        <v>28.651499999999999</v>
      </c>
      <c r="AD56">
        <v>36.591700000000003</v>
      </c>
      <c r="AE56">
        <v>0</v>
      </c>
      <c r="AF56">
        <v>8.8740000000000006</v>
      </c>
      <c r="AG56">
        <v>37.380000000000003</v>
      </c>
      <c r="AH56">
        <v>152.94049999999999</v>
      </c>
      <c r="AI56">
        <v>0</v>
      </c>
      <c r="AJ56">
        <v>0</v>
      </c>
      <c r="AK56">
        <v>50.252400000000002</v>
      </c>
      <c r="AL56">
        <v>79.364599999999996</v>
      </c>
      <c r="AM56">
        <v>0</v>
      </c>
      <c r="AN56">
        <v>0.95650000000000002</v>
      </c>
      <c r="AO56">
        <v>29.106000000000002</v>
      </c>
      <c r="AP56">
        <v>10.504200000000001</v>
      </c>
      <c r="AQ56">
        <v>0</v>
      </c>
      <c r="AR56">
        <v>39.744</v>
      </c>
      <c r="AS56">
        <v>26.904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78.449999999999989</v>
      </c>
      <c r="BA56">
        <f t="shared" si="1"/>
        <v>2695.278933999999</v>
      </c>
      <c r="BD56">
        <v>24.07</v>
      </c>
      <c r="BE56">
        <v>3.81</v>
      </c>
      <c r="BF56">
        <v>1.17</v>
      </c>
      <c r="BG56">
        <v>1.93</v>
      </c>
      <c r="BH56">
        <v>5.81</v>
      </c>
      <c r="BI56">
        <v>7.17</v>
      </c>
      <c r="BJ56">
        <v>3.11</v>
      </c>
      <c r="BK56">
        <v>4.05</v>
      </c>
      <c r="BL56">
        <v>0.94</v>
      </c>
      <c r="BM56">
        <v>0</v>
      </c>
      <c r="BN56">
        <v>0.5</v>
      </c>
      <c r="BO56">
        <v>16.21</v>
      </c>
      <c r="BP56">
        <v>3.98</v>
      </c>
      <c r="BQ56">
        <v>4.41</v>
      </c>
      <c r="BR56">
        <v>1.08</v>
      </c>
      <c r="BS56">
        <v>0.21</v>
      </c>
      <c r="BT56">
        <v>0</v>
      </c>
      <c r="BU56">
        <v>0</v>
      </c>
      <c r="BV56">
        <v>0</v>
      </c>
      <c r="BW56">
        <f t="shared" si="2"/>
        <v>78.449999999999989</v>
      </c>
    </row>
    <row r="57" spans="1:75">
      <c r="A57" t="s">
        <v>99</v>
      </c>
      <c r="B57">
        <v>0</v>
      </c>
      <c r="C57">
        <v>34.125</v>
      </c>
      <c r="D57">
        <v>8.4</v>
      </c>
      <c r="E57">
        <v>0</v>
      </c>
      <c r="F57">
        <v>53.213999999999999</v>
      </c>
      <c r="G57">
        <v>16.29</v>
      </c>
      <c r="H57">
        <v>0</v>
      </c>
      <c r="I57">
        <v>58.088000000000001</v>
      </c>
      <c r="J57">
        <v>2.1920000000000002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124.5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6.49</v>
      </c>
      <c r="AA57">
        <v>0</v>
      </c>
      <c r="AB57">
        <v>26.34008</v>
      </c>
      <c r="AC57">
        <v>29.033519999999999</v>
      </c>
      <c r="AD57">
        <v>26.42</v>
      </c>
      <c r="AE57">
        <v>0</v>
      </c>
      <c r="AF57">
        <v>8.8740000000000006</v>
      </c>
      <c r="AG57">
        <v>37.380000000000003</v>
      </c>
      <c r="AH57">
        <v>152.94049999999999</v>
      </c>
      <c r="AI57">
        <v>0</v>
      </c>
      <c r="AJ57">
        <v>0</v>
      </c>
      <c r="AK57">
        <v>50.252400000000002</v>
      </c>
      <c r="AL57">
        <v>79.364599999999996</v>
      </c>
      <c r="AM57">
        <v>0</v>
      </c>
      <c r="AN57">
        <v>0.95650000000000002</v>
      </c>
      <c r="AO57">
        <v>29.106000000000002</v>
      </c>
      <c r="AP57">
        <v>10.504200000000001</v>
      </c>
      <c r="AQ57">
        <v>0</v>
      </c>
      <c r="AR57">
        <v>41.951999999999998</v>
      </c>
      <c r="AS57">
        <v>29.5944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78.509999999999991</v>
      </c>
      <c r="BA57">
        <f t="shared" si="1"/>
        <v>2683.8300539999991</v>
      </c>
      <c r="BD57">
        <v>24.07</v>
      </c>
      <c r="BE57">
        <v>3.81</v>
      </c>
      <c r="BF57">
        <v>1.23</v>
      </c>
      <c r="BG57">
        <v>1.93</v>
      </c>
      <c r="BH57">
        <v>5.81</v>
      </c>
      <c r="BI57">
        <v>7.17</v>
      </c>
      <c r="BJ57">
        <v>3.11</v>
      </c>
      <c r="BK57">
        <v>4.05</v>
      </c>
      <c r="BL57">
        <v>0.94</v>
      </c>
      <c r="BM57">
        <v>0</v>
      </c>
      <c r="BN57">
        <v>0.5</v>
      </c>
      <c r="BO57">
        <v>16.21</v>
      </c>
      <c r="BP57">
        <v>3.98</v>
      </c>
      <c r="BQ57">
        <v>4.41</v>
      </c>
      <c r="BR57">
        <v>1.08</v>
      </c>
      <c r="BS57">
        <v>0.21</v>
      </c>
      <c r="BT57">
        <v>0</v>
      </c>
      <c r="BU57">
        <v>0</v>
      </c>
      <c r="BV57">
        <v>0</v>
      </c>
      <c r="BW57">
        <f t="shared" si="2"/>
        <v>78.509999999999991</v>
      </c>
    </row>
    <row r="58" spans="1:75">
      <c r="A58" t="s">
        <v>100</v>
      </c>
      <c r="B58">
        <v>0</v>
      </c>
      <c r="C58">
        <v>34.125</v>
      </c>
      <c r="D58">
        <v>8.4</v>
      </c>
      <c r="E58">
        <v>0</v>
      </c>
      <c r="F58">
        <v>53.213999999999999</v>
      </c>
      <c r="G58">
        <v>16.29</v>
      </c>
      <c r="H58">
        <v>0</v>
      </c>
      <c r="I58">
        <v>58.088000000000001</v>
      </c>
      <c r="J58">
        <v>2.1920000000000002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124.5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6.49</v>
      </c>
      <c r="AA58">
        <v>0</v>
      </c>
      <c r="AB58">
        <v>26.34008</v>
      </c>
      <c r="AC58">
        <v>29.033519999999999</v>
      </c>
      <c r="AD58">
        <v>26.42</v>
      </c>
      <c r="AE58">
        <v>0</v>
      </c>
      <c r="AF58">
        <v>8.8740000000000006</v>
      </c>
      <c r="AG58">
        <v>37.380000000000003</v>
      </c>
      <c r="AH58">
        <v>152.94049999999999</v>
      </c>
      <c r="AI58">
        <v>0</v>
      </c>
      <c r="AJ58">
        <v>0</v>
      </c>
      <c r="AK58">
        <v>50.252400000000002</v>
      </c>
      <c r="AL58">
        <v>79.364599999999996</v>
      </c>
      <c r="AM58">
        <v>0</v>
      </c>
      <c r="AN58">
        <v>0.95650000000000002</v>
      </c>
      <c r="AO58">
        <v>29.106000000000002</v>
      </c>
      <c r="AP58">
        <v>10.504200000000001</v>
      </c>
      <c r="AQ58">
        <v>0</v>
      </c>
      <c r="AR58">
        <v>41.951999999999998</v>
      </c>
      <c r="AS58">
        <v>29.5944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78.559999999999988</v>
      </c>
      <c r="BA58">
        <f t="shared" si="1"/>
        <v>2683.8800539999988</v>
      </c>
      <c r="BD58">
        <v>24.07</v>
      </c>
      <c r="BE58">
        <v>3.81</v>
      </c>
      <c r="BF58">
        <v>1.28</v>
      </c>
      <c r="BG58">
        <v>1.93</v>
      </c>
      <c r="BH58">
        <v>5.81</v>
      </c>
      <c r="BI58">
        <v>7.17</v>
      </c>
      <c r="BJ58">
        <v>3.11</v>
      </c>
      <c r="BK58">
        <v>4.05</v>
      </c>
      <c r="BL58">
        <v>0.94</v>
      </c>
      <c r="BM58">
        <v>0</v>
      </c>
      <c r="BN58">
        <v>0.5</v>
      </c>
      <c r="BO58">
        <v>16.21</v>
      </c>
      <c r="BP58">
        <v>3.98</v>
      </c>
      <c r="BQ58">
        <v>4.41</v>
      </c>
      <c r="BR58">
        <v>1.08</v>
      </c>
      <c r="BS58">
        <v>0.21</v>
      </c>
      <c r="BT58">
        <v>0</v>
      </c>
      <c r="BU58">
        <v>0</v>
      </c>
      <c r="BV58">
        <v>0</v>
      </c>
      <c r="BW58">
        <f t="shared" si="2"/>
        <v>78.559999999999988</v>
      </c>
    </row>
    <row r="59" spans="1:75">
      <c r="A59" t="s">
        <v>101</v>
      </c>
      <c r="B59">
        <v>0</v>
      </c>
      <c r="C59">
        <v>34.125</v>
      </c>
      <c r="D59">
        <v>8.4</v>
      </c>
      <c r="E59">
        <v>0</v>
      </c>
      <c r="F59">
        <v>53.213999999999999</v>
      </c>
      <c r="G59">
        <v>16.29</v>
      </c>
      <c r="H59">
        <v>0</v>
      </c>
      <c r="I59">
        <v>58.088000000000001</v>
      </c>
      <c r="J59">
        <v>2.1920000000000002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124.5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39.510120000000001</v>
      </c>
      <c r="AC59">
        <v>29.033519999999999</v>
      </c>
      <c r="AD59">
        <v>27.3447</v>
      </c>
      <c r="AE59">
        <v>0</v>
      </c>
      <c r="AF59">
        <v>8.8740000000000006</v>
      </c>
      <c r="AG59">
        <v>37.380000000000003</v>
      </c>
      <c r="AH59">
        <v>152.94049999999999</v>
      </c>
      <c r="AI59">
        <v>0</v>
      </c>
      <c r="AJ59">
        <v>0</v>
      </c>
      <c r="AK59">
        <v>50.252400000000002</v>
      </c>
      <c r="AL59">
        <v>79.364599999999996</v>
      </c>
      <c r="AM59">
        <v>0</v>
      </c>
      <c r="AN59">
        <v>0.91823999999999995</v>
      </c>
      <c r="AO59">
        <v>29.106000000000002</v>
      </c>
      <c r="AP59">
        <v>10.504200000000001</v>
      </c>
      <c r="AQ59">
        <v>0</v>
      </c>
      <c r="AR59">
        <v>41.951999999999998</v>
      </c>
      <c r="AS59">
        <v>29.5944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78.559999999999988</v>
      </c>
      <c r="BA59">
        <f t="shared" si="1"/>
        <v>2698.0003339999998</v>
      </c>
      <c r="BD59">
        <v>24.07</v>
      </c>
      <c r="BE59">
        <v>3.81</v>
      </c>
      <c r="BF59">
        <v>1.28</v>
      </c>
      <c r="BG59">
        <v>1.93</v>
      </c>
      <c r="BH59">
        <v>5.81</v>
      </c>
      <c r="BI59">
        <v>7.17</v>
      </c>
      <c r="BJ59">
        <v>3.11</v>
      </c>
      <c r="BK59">
        <v>4.05</v>
      </c>
      <c r="BL59">
        <v>0.94</v>
      </c>
      <c r="BM59">
        <v>0</v>
      </c>
      <c r="BN59">
        <v>0.5</v>
      </c>
      <c r="BO59">
        <v>16.21</v>
      </c>
      <c r="BP59">
        <v>3.98</v>
      </c>
      <c r="BQ59">
        <v>4.41</v>
      </c>
      <c r="BR59">
        <v>1.08</v>
      </c>
      <c r="BS59">
        <v>0.21</v>
      </c>
      <c r="BT59">
        <v>0</v>
      </c>
      <c r="BU59">
        <v>0</v>
      </c>
      <c r="BV59">
        <v>0</v>
      </c>
      <c r="BW59">
        <f t="shared" si="2"/>
        <v>78.559999999999988</v>
      </c>
    </row>
    <row r="60" spans="1:75">
      <c r="A60" t="s">
        <v>102</v>
      </c>
      <c r="B60">
        <v>0</v>
      </c>
      <c r="C60">
        <v>34.125</v>
      </c>
      <c r="D60">
        <v>8.4</v>
      </c>
      <c r="E60">
        <v>0</v>
      </c>
      <c r="F60">
        <v>53.213999999999999</v>
      </c>
      <c r="G60">
        <v>16.29</v>
      </c>
      <c r="H60">
        <v>0</v>
      </c>
      <c r="I60">
        <v>58.088000000000001</v>
      </c>
      <c r="J60">
        <v>2.1920000000000002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124.5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39.510120000000001</v>
      </c>
      <c r="AC60">
        <v>29.033519999999999</v>
      </c>
      <c r="AD60">
        <v>27.3447</v>
      </c>
      <c r="AE60">
        <v>0</v>
      </c>
      <c r="AF60">
        <v>8.8740000000000006</v>
      </c>
      <c r="AG60">
        <v>37.380000000000003</v>
      </c>
      <c r="AH60">
        <v>152.94049999999999</v>
      </c>
      <c r="AI60">
        <v>0</v>
      </c>
      <c r="AJ60">
        <v>0</v>
      </c>
      <c r="AK60">
        <v>50.252400000000002</v>
      </c>
      <c r="AL60">
        <v>79.364599999999996</v>
      </c>
      <c r="AM60">
        <v>0</v>
      </c>
      <c r="AN60">
        <v>0.91823999999999995</v>
      </c>
      <c r="AO60">
        <v>29.106000000000002</v>
      </c>
      <c r="AP60">
        <v>10.504200000000001</v>
      </c>
      <c r="AQ60">
        <v>0</v>
      </c>
      <c r="AR60">
        <v>41.951999999999998</v>
      </c>
      <c r="AS60">
        <v>29.5944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78.559999999999988</v>
      </c>
      <c r="BA60">
        <f t="shared" si="1"/>
        <v>2698.0003339999998</v>
      </c>
      <c r="BD60">
        <v>24.07</v>
      </c>
      <c r="BE60">
        <v>3.81</v>
      </c>
      <c r="BF60">
        <v>1.28</v>
      </c>
      <c r="BG60">
        <v>1.93</v>
      </c>
      <c r="BH60">
        <v>5.81</v>
      </c>
      <c r="BI60">
        <v>7.17</v>
      </c>
      <c r="BJ60">
        <v>3.11</v>
      </c>
      <c r="BK60">
        <v>4.05</v>
      </c>
      <c r="BL60">
        <v>0.94</v>
      </c>
      <c r="BM60">
        <v>0</v>
      </c>
      <c r="BN60">
        <v>0.5</v>
      </c>
      <c r="BO60">
        <v>16.21</v>
      </c>
      <c r="BP60">
        <v>3.98</v>
      </c>
      <c r="BQ60">
        <v>4.41</v>
      </c>
      <c r="BR60">
        <v>1.08</v>
      </c>
      <c r="BS60">
        <v>0.21</v>
      </c>
      <c r="BT60">
        <v>0</v>
      </c>
      <c r="BU60">
        <v>0</v>
      </c>
      <c r="BV60">
        <v>0</v>
      </c>
      <c r="BW60">
        <f t="shared" si="2"/>
        <v>78.559999999999988</v>
      </c>
    </row>
    <row r="61" spans="1:75">
      <c r="A61" t="s">
        <v>103</v>
      </c>
      <c r="B61">
        <v>0</v>
      </c>
      <c r="C61">
        <v>34.125</v>
      </c>
      <c r="D61">
        <v>8.4</v>
      </c>
      <c r="E61">
        <v>0</v>
      </c>
      <c r="F61">
        <v>53.213999999999999</v>
      </c>
      <c r="G61">
        <v>16.29</v>
      </c>
      <c r="H61">
        <v>0</v>
      </c>
      <c r="I61">
        <v>58.088000000000001</v>
      </c>
      <c r="J61">
        <v>2.1920000000000002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124.5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39.510120000000001</v>
      </c>
      <c r="AC61">
        <v>29.033519999999999</v>
      </c>
      <c r="AD61">
        <v>27.3447</v>
      </c>
      <c r="AE61">
        <v>0</v>
      </c>
      <c r="AF61">
        <v>8.8740000000000006</v>
      </c>
      <c r="AG61">
        <v>37.380000000000003</v>
      </c>
      <c r="AH61">
        <v>152.94049999999999</v>
      </c>
      <c r="AI61">
        <v>0</v>
      </c>
      <c r="AJ61">
        <v>0</v>
      </c>
      <c r="AK61">
        <v>50.252400000000002</v>
      </c>
      <c r="AL61">
        <v>79.364599999999996</v>
      </c>
      <c r="AM61">
        <v>0</v>
      </c>
      <c r="AN61">
        <v>0.91823999999999995</v>
      </c>
      <c r="AO61">
        <v>29.106000000000002</v>
      </c>
      <c r="AP61">
        <v>10.504200000000001</v>
      </c>
      <c r="AQ61">
        <v>0</v>
      </c>
      <c r="AR61">
        <v>41.951999999999998</v>
      </c>
      <c r="AS61">
        <v>29.5944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78.559999999999988</v>
      </c>
      <c r="BA61">
        <f t="shared" si="1"/>
        <v>2698.0003339999998</v>
      </c>
      <c r="BD61">
        <v>24.07</v>
      </c>
      <c r="BE61">
        <v>3.81</v>
      </c>
      <c r="BF61">
        <v>1.28</v>
      </c>
      <c r="BG61">
        <v>1.93</v>
      </c>
      <c r="BH61">
        <v>5.81</v>
      </c>
      <c r="BI61">
        <v>7.17</v>
      </c>
      <c r="BJ61">
        <v>3.11</v>
      </c>
      <c r="BK61">
        <v>4.05</v>
      </c>
      <c r="BL61">
        <v>0.94</v>
      </c>
      <c r="BM61">
        <v>0</v>
      </c>
      <c r="BN61">
        <v>0.5</v>
      </c>
      <c r="BO61">
        <v>16.21</v>
      </c>
      <c r="BP61">
        <v>3.98</v>
      </c>
      <c r="BQ61">
        <v>4.41</v>
      </c>
      <c r="BR61">
        <v>1.08</v>
      </c>
      <c r="BS61">
        <v>0.21</v>
      </c>
      <c r="BT61">
        <v>0</v>
      </c>
      <c r="BU61">
        <v>0</v>
      </c>
      <c r="BV61">
        <v>0</v>
      </c>
      <c r="BW61">
        <f t="shared" si="2"/>
        <v>78.559999999999988</v>
      </c>
    </row>
    <row r="62" spans="1:75">
      <c r="A62" t="s">
        <v>104</v>
      </c>
      <c r="B62">
        <v>0</v>
      </c>
      <c r="C62">
        <v>34.125</v>
      </c>
      <c r="D62">
        <v>8.4</v>
      </c>
      <c r="E62">
        <v>0</v>
      </c>
      <c r="F62">
        <v>53.213999999999999</v>
      </c>
      <c r="G62">
        <v>16.29</v>
      </c>
      <c r="H62">
        <v>0</v>
      </c>
      <c r="I62">
        <v>58.088000000000001</v>
      </c>
      <c r="J62">
        <v>2.1920000000000002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124.5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39.510120000000001</v>
      </c>
      <c r="AC62">
        <v>29.033519999999999</v>
      </c>
      <c r="AD62">
        <v>27.3447</v>
      </c>
      <c r="AE62">
        <v>0</v>
      </c>
      <c r="AF62">
        <v>8.8740000000000006</v>
      </c>
      <c r="AG62">
        <v>37.380000000000003</v>
      </c>
      <c r="AH62">
        <v>152.94049999999999</v>
      </c>
      <c r="AI62">
        <v>0</v>
      </c>
      <c r="AJ62">
        <v>0</v>
      </c>
      <c r="AK62">
        <v>50.252400000000002</v>
      </c>
      <c r="AL62">
        <v>79.364599999999996</v>
      </c>
      <c r="AM62">
        <v>0</v>
      </c>
      <c r="AN62">
        <v>0.91823999999999995</v>
      </c>
      <c r="AO62">
        <v>29.106000000000002</v>
      </c>
      <c r="AP62">
        <v>10.504200000000001</v>
      </c>
      <c r="AQ62">
        <v>0</v>
      </c>
      <c r="AR62">
        <v>41.951999999999998</v>
      </c>
      <c r="AS62">
        <v>29.5944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78.459999999999994</v>
      </c>
      <c r="BA62">
        <f t="shared" si="1"/>
        <v>2697.9003339999999</v>
      </c>
      <c r="BD62">
        <v>24.07</v>
      </c>
      <c r="BE62">
        <v>3.81</v>
      </c>
      <c r="BF62">
        <v>1.28</v>
      </c>
      <c r="BG62">
        <v>1.93</v>
      </c>
      <c r="BH62">
        <v>5.81</v>
      </c>
      <c r="BI62">
        <v>7.17</v>
      </c>
      <c r="BJ62">
        <v>3.11</v>
      </c>
      <c r="BK62">
        <v>3.97</v>
      </c>
      <c r="BL62">
        <v>0.92</v>
      </c>
      <c r="BM62">
        <v>0</v>
      </c>
      <c r="BN62">
        <v>0.5</v>
      </c>
      <c r="BO62">
        <v>16.21</v>
      </c>
      <c r="BP62">
        <v>3.98</v>
      </c>
      <c r="BQ62">
        <v>4.41</v>
      </c>
      <c r="BR62">
        <v>1.08</v>
      </c>
      <c r="BS62">
        <v>0.21</v>
      </c>
      <c r="BT62">
        <v>0</v>
      </c>
      <c r="BU62">
        <v>0</v>
      </c>
      <c r="BV62">
        <v>0</v>
      </c>
      <c r="BW62">
        <f t="shared" si="2"/>
        <v>78.459999999999994</v>
      </c>
    </row>
    <row r="63" spans="1:75">
      <c r="A63" t="s">
        <v>105</v>
      </c>
      <c r="B63">
        <v>0</v>
      </c>
      <c r="C63">
        <v>35.174999999999997</v>
      </c>
      <c r="D63">
        <v>7.35</v>
      </c>
      <c r="E63">
        <v>0</v>
      </c>
      <c r="F63">
        <v>53.213999999999999</v>
      </c>
      <c r="G63">
        <v>16.29</v>
      </c>
      <c r="H63">
        <v>0</v>
      </c>
      <c r="I63">
        <v>58.088000000000001</v>
      </c>
      <c r="J63">
        <v>2.1920000000000002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124.5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39.510120000000001</v>
      </c>
      <c r="AC63">
        <v>29.033519999999999</v>
      </c>
      <c r="AD63">
        <v>27.3447</v>
      </c>
      <c r="AE63">
        <v>0</v>
      </c>
      <c r="AF63">
        <v>8.8740000000000006</v>
      </c>
      <c r="AG63">
        <v>37.380000000000003</v>
      </c>
      <c r="AH63">
        <v>152.94049999999999</v>
      </c>
      <c r="AI63">
        <v>0</v>
      </c>
      <c r="AJ63">
        <v>0</v>
      </c>
      <c r="AK63">
        <v>50.252400000000002</v>
      </c>
      <c r="AL63">
        <v>79.364599999999996</v>
      </c>
      <c r="AM63">
        <v>0</v>
      </c>
      <c r="AN63">
        <v>0.91823999999999995</v>
      </c>
      <c r="AO63">
        <v>29.106000000000002</v>
      </c>
      <c r="AP63">
        <v>10.504200000000001</v>
      </c>
      <c r="AQ63">
        <v>0</v>
      </c>
      <c r="AR63">
        <v>51.335999999999999</v>
      </c>
      <c r="AS63">
        <v>29.5944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78.39</v>
      </c>
      <c r="BA63">
        <f t="shared" si="1"/>
        <v>2707.2143339999993</v>
      </c>
      <c r="BD63">
        <v>24.07</v>
      </c>
      <c r="BE63">
        <v>3.81</v>
      </c>
      <c r="BF63">
        <v>1.21</v>
      </c>
      <c r="BG63">
        <v>1.93</v>
      </c>
      <c r="BH63">
        <v>5.81</v>
      </c>
      <c r="BI63">
        <v>7.17</v>
      </c>
      <c r="BJ63">
        <v>3.11</v>
      </c>
      <c r="BK63">
        <v>3.97</v>
      </c>
      <c r="BL63">
        <v>0.92</v>
      </c>
      <c r="BM63">
        <v>0</v>
      </c>
      <c r="BN63">
        <v>0.5</v>
      </c>
      <c r="BO63">
        <v>16.21</v>
      </c>
      <c r="BP63">
        <v>3.98</v>
      </c>
      <c r="BQ63">
        <v>4.41</v>
      </c>
      <c r="BR63">
        <v>1.08</v>
      </c>
      <c r="BS63">
        <v>0.21</v>
      </c>
      <c r="BT63">
        <v>0</v>
      </c>
      <c r="BU63">
        <v>0</v>
      </c>
      <c r="BV63">
        <v>0</v>
      </c>
      <c r="BW63">
        <f t="shared" si="2"/>
        <v>78.39</v>
      </c>
    </row>
    <row r="64" spans="1:75">
      <c r="A64" t="s">
        <v>106</v>
      </c>
      <c r="B64">
        <v>0</v>
      </c>
      <c r="C64">
        <v>35.174999999999997</v>
      </c>
      <c r="D64">
        <v>7.35</v>
      </c>
      <c r="E64">
        <v>0</v>
      </c>
      <c r="F64">
        <v>53.213999999999999</v>
      </c>
      <c r="G64">
        <v>16.29</v>
      </c>
      <c r="H64">
        <v>0</v>
      </c>
      <c r="I64">
        <v>58.088000000000001</v>
      </c>
      <c r="J64">
        <v>2.1920000000000002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124.5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39.510120000000001</v>
      </c>
      <c r="AC64">
        <v>29.033519999999999</v>
      </c>
      <c r="AD64">
        <v>27.3447</v>
      </c>
      <c r="AE64">
        <v>0</v>
      </c>
      <c r="AF64">
        <v>8.8740000000000006</v>
      </c>
      <c r="AG64">
        <v>37.380000000000003</v>
      </c>
      <c r="AH64">
        <v>152.94049999999999</v>
      </c>
      <c r="AI64">
        <v>0</v>
      </c>
      <c r="AJ64">
        <v>0</v>
      </c>
      <c r="AK64">
        <v>50.252400000000002</v>
      </c>
      <c r="AL64">
        <v>79.364599999999996</v>
      </c>
      <c r="AM64">
        <v>0</v>
      </c>
      <c r="AN64">
        <v>0.91823999999999995</v>
      </c>
      <c r="AO64">
        <v>29.106000000000002</v>
      </c>
      <c r="AP64">
        <v>10.504200000000001</v>
      </c>
      <c r="AQ64">
        <v>0</v>
      </c>
      <c r="AR64">
        <v>51.335999999999999</v>
      </c>
      <c r="AS64">
        <v>29.5944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78.39</v>
      </c>
      <c r="BA64">
        <f t="shared" si="1"/>
        <v>2707.2143339999993</v>
      </c>
      <c r="BD64">
        <v>24.07</v>
      </c>
      <c r="BE64">
        <v>3.81</v>
      </c>
      <c r="BF64">
        <v>1.21</v>
      </c>
      <c r="BG64">
        <v>1.93</v>
      </c>
      <c r="BH64">
        <v>5.81</v>
      </c>
      <c r="BI64">
        <v>7.17</v>
      </c>
      <c r="BJ64">
        <v>3.11</v>
      </c>
      <c r="BK64">
        <v>3.97</v>
      </c>
      <c r="BL64">
        <v>0.92</v>
      </c>
      <c r="BM64">
        <v>0</v>
      </c>
      <c r="BN64">
        <v>0.5</v>
      </c>
      <c r="BO64">
        <v>16.21</v>
      </c>
      <c r="BP64">
        <v>3.98</v>
      </c>
      <c r="BQ64">
        <v>4.41</v>
      </c>
      <c r="BR64">
        <v>1.08</v>
      </c>
      <c r="BS64">
        <v>0.21</v>
      </c>
      <c r="BT64">
        <v>0</v>
      </c>
      <c r="BU64">
        <v>0</v>
      </c>
      <c r="BV64">
        <v>0</v>
      </c>
      <c r="BW64">
        <f t="shared" si="2"/>
        <v>78.39</v>
      </c>
    </row>
    <row r="65" spans="1:75">
      <c r="A65" t="s">
        <v>107</v>
      </c>
      <c r="B65">
        <v>0</v>
      </c>
      <c r="C65">
        <v>35.174999999999997</v>
      </c>
      <c r="D65">
        <v>7.35</v>
      </c>
      <c r="E65">
        <v>0</v>
      </c>
      <c r="F65">
        <v>53.213999999999999</v>
      </c>
      <c r="G65">
        <v>16.29</v>
      </c>
      <c r="H65">
        <v>0</v>
      </c>
      <c r="I65">
        <v>58.088000000000001</v>
      </c>
      <c r="J65">
        <v>2.1920000000000002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124.5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39.510120000000001</v>
      </c>
      <c r="AC65">
        <v>29.033519999999999</v>
      </c>
      <c r="AD65">
        <v>27.3447</v>
      </c>
      <c r="AE65">
        <v>0</v>
      </c>
      <c r="AF65">
        <v>8.8740000000000006</v>
      </c>
      <c r="AG65">
        <v>37.380000000000003</v>
      </c>
      <c r="AH65">
        <v>152.94049999999999</v>
      </c>
      <c r="AI65">
        <v>0</v>
      </c>
      <c r="AJ65">
        <v>0</v>
      </c>
      <c r="AK65">
        <v>50.252400000000002</v>
      </c>
      <c r="AL65">
        <v>79.364599999999996</v>
      </c>
      <c r="AM65">
        <v>0</v>
      </c>
      <c r="AN65">
        <v>0.91823999999999995</v>
      </c>
      <c r="AO65">
        <v>29.106000000000002</v>
      </c>
      <c r="AP65">
        <v>10.504200000000001</v>
      </c>
      <c r="AQ65">
        <v>0</v>
      </c>
      <c r="AR65">
        <v>39.744</v>
      </c>
      <c r="AS65">
        <v>29.5944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78.41</v>
      </c>
      <c r="BA65">
        <f t="shared" si="1"/>
        <v>2695.6423339999997</v>
      </c>
      <c r="BD65">
        <v>24.07</v>
      </c>
      <c r="BE65">
        <v>3.81</v>
      </c>
      <c r="BF65">
        <v>1.23</v>
      </c>
      <c r="BG65">
        <v>1.93</v>
      </c>
      <c r="BH65">
        <v>5.81</v>
      </c>
      <c r="BI65">
        <v>7.17</v>
      </c>
      <c r="BJ65">
        <v>3.11</v>
      </c>
      <c r="BK65">
        <v>3.97</v>
      </c>
      <c r="BL65">
        <v>0.92</v>
      </c>
      <c r="BM65">
        <v>0</v>
      </c>
      <c r="BN65">
        <v>0.5</v>
      </c>
      <c r="BO65">
        <v>16.21</v>
      </c>
      <c r="BP65">
        <v>3.98</v>
      </c>
      <c r="BQ65">
        <v>4.41</v>
      </c>
      <c r="BR65">
        <v>1.08</v>
      </c>
      <c r="BS65">
        <v>0.21</v>
      </c>
      <c r="BT65">
        <v>0</v>
      </c>
      <c r="BU65">
        <v>0</v>
      </c>
      <c r="BV65">
        <v>0</v>
      </c>
      <c r="BW65">
        <f t="shared" si="2"/>
        <v>78.41</v>
      </c>
    </row>
    <row r="66" spans="1:75">
      <c r="A66" t="s">
        <v>108</v>
      </c>
      <c r="B66">
        <v>0</v>
      </c>
      <c r="C66">
        <v>35.174999999999997</v>
      </c>
      <c r="D66">
        <v>7.35</v>
      </c>
      <c r="E66">
        <v>0</v>
      </c>
      <c r="F66">
        <v>53.213999999999999</v>
      </c>
      <c r="G66">
        <v>16.29</v>
      </c>
      <c r="H66">
        <v>0</v>
      </c>
      <c r="I66">
        <v>58.088000000000001</v>
      </c>
      <c r="J66">
        <v>2.1920000000000002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124.5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39.510120000000001</v>
      </c>
      <c r="AC66">
        <v>29.033519999999999</v>
      </c>
      <c r="AD66">
        <v>27.3447</v>
      </c>
      <c r="AE66">
        <v>0</v>
      </c>
      <c r="AF66">
        <v>8.8740000000000006</v>
      </c>
      <c r="AG66">
        <v>37.380000000000003</v>
      </c>
      <c r="AH66">
        <v>152.94049999999999</v>
      </c>
      <c r="AI66">
        <v>3.1825000000000001</v>
      </c>
      <c r="AJ66">
        <v>0</v>
      </c>
      <c r="AK66">
        <v>50.252400000000002</v>
      </c>
      <c r="AL66">
        <v>79.364599999999996</v>
      </c>
      <c r="AM66">
        <v>0</v>
      </c>
      <c r="AN66">
        <v>0.91823999999999995</v>
      </c>
      <c r="AO66">
        <v>29.106000000000002</v>
      </c>
      <c r="AP66">
        <v>10.504200000000001</v>
      </c>
      <c r="AQ66">
        <v>0</v>
      </c>
      <c r="AR66">
        <v>39.744</v>
      </c>
      <c r="AS66">
        <v>29.5944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78.41</v>
      </c>
      <c r="BA66">
        <f t="shared" si="1"/>
        <v>2698.8248339999996</v>
      </c>
      <c r="BD66">
        <v>24.07</v>
      </c>
      <c r="BE66">
        <v>3.81</v>
      </c>
      <c r="BF66">
        <v>1.23</v>
      </c>
      <c r="BG66">
        <v>1.93</v>
      </c>
      <c r="BH66">
        <v>5.81</v>
      </c>
      <c r="BI66">
        <v>7.17</v>
      </c>
      <c r="BJ66">
        <v>3.11</v>
      </c>
      <c r="BK66">
        <v>3.97</v>
      </c>
      <c r="BL66">
        <v>0.92</v>
      </c>
      <c r="BM66">
        <v>0</v>
      </c>
      <c r="BN66">
        <v>0.5</v>
      </c>
      <c r="BO66">
        <v>16.21</v>
      </c>
      <c r="BP66">
        <v>3.98</v>
      </c>
      <c r="BQ66">
        <v>4.41</v>
      </c>
      <c r="BR66">
        <v>1.08</v>
      </c>
      <c r="BS66">
        <v>0.21</v>
      </c>
      <c r="BT66">
        <v>0</v>
      </c>
      <c r="BU66">
        <v>0</v>
      </c>
      <c r="BV66">
        <v>0</v>
      </c>
      <c r="BW66">
        <f t="shared" si="2"/>
        <v>78.41</v>
      </c>
    </row>
    <row r="67" spans="1:75">
      <c r="A67" t="s">
        <v>109</v>
      </c>
      <c r="B67">
        <v>0</v>
      </c>
      <c r="C67">
        <v>35.174999999999997</v>
      </c>
      <c r="D67">
        <v>7.35</v>
      </c>
      <c r="E67">
        <v>0</v>
      </c>
      <c r="F67">
        <v>53.213999999999999</v>
      </c>
      <c r="G67">
        <v>16.29</v>
      </c>
      <c r="H67">
        <v>0</v>
      </c>
      <c r="I67">
        <v>58.088000000000001</v>
      </c>
      <c r="J67">
        <v>2.1920000000000002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124.5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39.510120000000001</v>
      </c>
      <c r="AC67">
        <v>19.35568</v>
      </c>
      <c r="AD67">
        <v>27.3447</v>
      </c>
      <c r="AE67">
        <v>0</v>
      </c>
      <c r="AF67">
        <v>8.8740000000000006</v>
      </c>
      <c r="AG67">
        <v>37.380000000000003</v>
      </c>
      <c r="AH67">
        <v>152.94049999999999</v>
      </c>
      <c r="AI67">
        <v>14.003</v>
      </c>
      <c r="AJ67">
        <v>0</v>
      </c>
      <c r="AK67">
        <v>50.252400000000002</v>
      </c>
      <c r="AL67">
        <v>79.364599999999996</v>
      </c>
      <c r="AM67">
        <v>0</v>
      </c>
      <c r="AN67">
        <v>0.91823999999999995</v>
      </c>
      <c r="AO67">
        <v>29.106000000000002</v>
      </c>
      <c r="AP67">
        <v>10.504200000000001</v>
      </c>
      <c r="AQ67">
        <v>14.805</v>
      </c>
      <c r="AR67">
        <v>39.744</v>
      </c>
      <c r="AS67">
        <v>29.5944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78.41</v>
      </c>
      <c r="BA67">
        <f t="shared" si="1"/>
        <v>2714.7724939999998</v>
      </c>
      <c r="BD67">
        <v>24.07</v>
      </c>
      <c r="BE67">
        <v>3.81</v>
      </c>
      <c r="BF67">
        <v>1.23</v>
      </c>
      <c r="BG67">
        <v>1.93</v>
      </c>
      <c r="BH67">
        <v>5.81</v>
      </c>
      <c r="BI67">
        <v>7.17</v>
      </c>
      <c r="BJ67">
        <v>3.11</v>
      </c>
      <c r="BK67">
        <v>3.97</v>
      </c>
      <c r="BL67">
        <v>0.92</v>
      </c>
      <c r="BM67">
        <v>0</v>
      </c>
      <c r="BN67">
        <v>0.5</v>
      </c>
      <c r="BO67">
        <v>16.21</v>
      </c>
      <c r="BP67">
        <v>3.98</v>
      </c>
      <c r="BQ67">
        <v>4.41</v>
      </c>
      <c r="BR67">
        <v>1.08</v>
      </c>
      <c r="BS67">
        <v>0.21</v>
      </c>
      <c r="BT67">
        <v>0</v>
      </c>
      <c r="BU67">
        <v>0</v>
      </c>
      <c r="BV67">
        <v>0</v>
      </c>
      <c r="BW67">
        <f t="shared" si="2"/>
        <v>78.41</v>
      </c>
    </row>
    <row r="68" spans="1:75">
      <c r="A68" t="s">
        <v>110</v>
      </c>
      <c r="B68">
        <v>0</v>
      </c>
      <c r="C68">
        <v>35.174999999999997</v>
      </c>
      <c r="D68">
        <v>7.35</v>
      </c>
      <c r="E68">
        <v>0</v>
      </c>
      <c r="F68">
        <v>53.213999999999999</v>
      </c>
      <c r="G68">
        <v>16.29</v>
      </c>
      <c r="H68">
        <v>0</v>
      </c>
      <c r="I68">
        <v>58.088000000000001</v>
      </c>
      <c r="J68">
        <v>2.1920000000000002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124.5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0</v>
      </c>
      <c r="AB68">
        <v>39.510120000000001</v>
      </c>
      <c r="AC68">
        <v>19.35568</v>
      </c>
      <c r="AD68">
        <v>27.3447</v>
      </c>
      <c r="AE68">
        <v>0</v>
      </c>
      <c r="AF68">
        <v>8.8740000000000006</v>
      </c>
      <c r="AG68">
        <v>37.380000000000003</v>
      </c>
      <c r="AH68">
        <v>152.94049999999999</v>
      </c>
      <c r="AI68">
        <v>14.003</v>
      </c>
      <c r="AJ68">
        <v>0</v>
      </c>
      <c r="AK68">
        <v>50.252400000000002</v>
      </c>
      <c r="AL68">
        <v>79.364599999999996</v>
      </c>
      <c r="AM68">
        <v>0</v>
      </c>
      <c r="AN68">
        <v>0.91823999999999995</v>
      </c>
      <c r="AO68">
        <v>29.106000000000002</v>
      </c>
      <c r="AP68">
        <v>10.504200000000001</v>
      </c>
      <c r="AQ68">
        <v>29.358000000000001</v>
      </c>
      <c r="AR68">
        <v>39.744</v>
      </c>
      <c r="AS68">
        <v>29.5944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78.41</v>
      </c>
      <c r="BA68">
        <f t="shared" ref="BA68:BA98" si="4">SUM(B68:AZ68)</f>
        <v>2729.3254940000002</v>
      </c>
      <c r="BD68">
        <v>24.07</v>
      </c>
      <c r="BE68">
        <v>3.81</v>
      </c>
      <c r="BF68">
        <v>1.23</v>
      </c>
      <c r="BG68">
        <v>1.93</v>
      </c>
      <c r="BH68">
        <v>5.81</v>
      </c>
      <c r="BI68">
        <v>7.17</v>
      </c>
      <c r="BJ68">
        <v>3.11</v>
      </c>
      <c r="BK68">
        <v>3.97</v>
      </c>
      <c r="BL68">
        <v>0.92</v>
      </c>
      <c r="BM68">
        <v>0</v>
      </c>
      <c r="BN68">
        <v>0.5</v>
      </c>
      <c r="BO68">
        <v>16.21</v>
      </c>
      <c r="BP68">
        <v>3.98</v>
      </c>
      <c r="BQ68">
        <v>4.41</v>
      </c>
      <c r="BR68">
        <v>1.08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78.41</v>
      </c>
    </row>
    <row r="69" spans="1:75">
      <c r="A69" t="s">
        <v>111</v>
      </c>
      <c r="B69">
        <v>0</v>
      </c>
      <c r="C69">
        <v>35.174999999999997</v>
      </c>
      <c r="D69">
        <v>7.35</v>
      </c>
      <c r="E69">
        <v>0</v>
      </c>
      <c r="F69">
        <v>53.213999999999999</v>
      </c>
      <c r="G69">
        <v>16.29</v>
      </c>
      <c r="H69">
        <v>0</v>
      </c>
      <c r="I69">
        <v>58.088000000000001</v>
      </c>
      <c r="J69">
        <v>2.1920000000000002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124.5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0</v>
      </c>
      <c r="AB69">
        <v>39.510120000000001</v>
      </c>
      <c r="AC69">
        <v>19.35568</v>
      </c>
      <c r="AD69">
        <v>18.229800000000001</v>
      </c>
      <c r="AE69">
        <v>0</v>
      </c>
      <c r="AF69">
        <v>8.8740000000000006</v>
      </c>
      <c r="AG69">
        <v>37.380000000000003</v>
      </c>
      <c r="AH69">
        <v>152.94049999999999</v>
      </c>
      <c r="AI69">
        <v>14.003</v>
      </c>
      <c r="AJ69">
        <v>0</v>
      </c>
      <c r="AK69">
        <v>50.252400000000002</v>
      </c>
      <c r="AL69">
        <v>79.364599999999996</v>
      </c>
      <c r="AM69">
        <v>0</v>
      </c>
      <c r="AN69">
        <v>0.91823999999999995</v>
      </c>
      <c r="AO69">
        <v>29.106000000000002</v>
      </c>
      <c r="AP69">
        <v>10.504200000000001</v>
      </c>
      <c r="AQ69">
        <v>31.122</v>
      </c>
      <c r="AR69">
        <v>51.335999999999999</v>
      </c>
      <c r="AS69">
        <v>29.5944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78.39</v>
      </c>
      <c r="BA69">
        <f t="shared" si="4"/>
        <v>2733.5465939999995</v>
      </c>
      <c r="BD69">
        <v>24.07</v>
      </c>
      <c r="BE69">
        <v>3.81</v>
      </c>
      <c r="BF69">
        <v>1.21</v>
      </c>
      <c r="BG69">
        <v>1.93</v>
      </c>
      <c r="BH69">
        <v>5.81</v>
      </c>
      <c r="BI69">
        <v>7.17</v>
      </c>
      <c r="BJ69">
        <v>3.11</v>
      </c>
      <c r="BK69">
        <v>3.97</v>
      </c>
      <c r="BL69">
        <v>0.92</v>
      </c>
      <c r="BM69">
        <v>0</v>
      </c>
      <c r="BN69">
        <v>0.5</v>
      </c>
      <c r="BO69">
        <v>16.21</v>
      </c>
      <c r="BP69">
        <v>3.98</v>
      </c>
      <c r="BQ69">
        <v>4.41</v>
      </c>
      <c r="BR69">
        <v>1.08</v>
      </c>
      <c r="BS69">
        <v>0.21</v>
      </c>
      <c r="BT69">
        <v>0</v>
      </c>
      <c r="BU69">
        <v>0</v>
      </c>
      <c r="BV69">
        <v>0</v>
      </c>
      <c r="BW69">
        <f t="shared" si="5"/>
        <v>78.39</v>
      </c>
    </row>
    <row r="70" spans="1:75">
      <c r="A70" t="s">
        <v>112</v>
      </c>
      <c r="B70">
        <v>0</v>
      </c>
      <c r="C70">
        <v>35.174999999999997</v>
      </c>
      <c r="D70">
        <v>7.35</v>
      </c>
      <c r="E70">
        <v>0</v>
      </c>
      <c r="F70">
        <v>53.213999999999999</v>
      </c>
      <c r="G70">
        <v>16.29</v>
      </c>
      <c r="H70">
        <v>0</v>
      </c>
      <c r="I70">
        <v>58.088000000000001</v>
      </c>
      <c r="J70">
        <v>2.1920000000000002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124.5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7.9</v>
      </c>
      <c r="AB70">
        <v>39.510120000000001</v>
      </c>
      <c r="AC70">
        <v>19.35568</v>
      </c>
      <c r="AD70">
        <v>18.229800000000001</v>
      </c>
      <c r="AE70">
        <v>0</v>
      </c>
      <c r="AF70">
        <v>8.8740000000000006</v>
      </c>
      <c r="AG70">
        <v>37.380000000000003</v>
      </c>
      <c r="AH70">
        <v>152.94049999999999</v>
      </c>
      <c r="AI70">
        <v>14.003</v>
      </c>
      <c r="AJ70">
        <v>0</v>
      </c>
      <c r="AK70">
        <v>50.252400000000002</v>
      </c>
      <c r="AL70">
        <v>79.364599999999996</v>
      </c>
      <c r="AM70">
        <v>0</v>
      </c>
      <c r="AN70">
        <v>0.91823999999999995</v>
      </c>
      <c r="AO70">
        <v>29.106000000000002</v>
      </c>
      <c r="AP70">
        <v>10.504200000000001</v>
      </c>
      <c r="AQ70">
        <v>32.76</v>
      </c>
      <c r="AR70">
        <v>51.335999999999999</v>
      </c>
      <c r="AS70">
        <v>29.5944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78.39</v>
      </c>
      <c r="BA70">
        <f t="shared" si="4"/>
        <v>2743.0845939999999</v>
      </c>
      <c r="BD70">
        <v>24.07</v>
      </c>
      <c r="BE70">
        <v>3.81</v>
      </c>
      <c r="BF70">
        <v>1.21</v>
      </c>
      <c r="BG70">
        <v>1.93</v>
      </c>
      <c r="BH70">
        <v>5.81</v>
      </c>
      <c r="BI70">
        <v>7.17</v>
      </c>
      <c r="BJ70">
        <v>3.11</v>
      </c>
      <c r="BK70">
        <v>3.97</v>
      </c>
      <c r="BL70">
        <v>0.92</v>
      </c>
      <c r="BM70">
        <v>0</v>
      </c>
      <c r="BN70">
        <v>0.5</v>
      </c>
      <c r="BO70">
        <v>16.21</v>
      </c>
      <c r="BP70">
        <v>3.98</v>
      </c>
      <c r="BQ70">
        <v>4.41</v>
      </c>
      <c r="BR70">
        <v>1.08</v>
      </c>
      <c r="BS70">
        <v>0.21</v>
      </c>
      <c r="BT70">
        <v>0</v>
      </c>
      <c r="BU70">
        <v>0</v>
      </c>
      <c r="BV70">
        <v>0</v>
      </c>
      <c r="BW70">
        <f t="shared" si="5"/>
        <v>78.39</v>
      </c>
    </row>
    <row r="71" spans="1:75">
      <c r="A71" t="s">
        <v>113</v>
      </c>
      <c r="B71">
        <v>0</v>
      </c>
      <c r="C71">
        <v>36.225000000000001</v>
      </c>
      <c r="D71">
        <v>7.35</v>
      </c>
      <c r="E71">
        <v>0</v>
      </c>
      <c r="F71">
        <v>53.213999999999999</v>
      </c>
      <c r="G71">
        <v>16.29</v>
      </c>
      <c r="H71">
        <v>0</v>
      </c>
      <c r="I71">
        <v>58.088000000000001</v>
      </c>
      <c r="J71">
        <v>2.1920000000000002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124.5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13.904</v>
      </c>
      <c r="AB71">
        <v>26.34008</v>
      </c>
      <c r="AC71">
        <v>19.35568</v>
      </c>
      <c r="AD71">
        <v>18.229800000000001</v>
      </c>
      <c r="AE71">
        <v>0</v>
      </c>
      <c r="AF71">
        <v>8.8740000000000006</v>
      </c>
      <c r="AG71">
        <v>37.380000000000003</v>
      </c>
      <c r="AH71">
        <v>152.94049999999999</v>
      </c>
      <c r="AI71">
        <v>14.003</v>
      </c>
      <c r="AJ71">
        <v>0</v>
      </c>
      <c r="AK71">
        <v>50.252400000000002</v>
      </c>
      <c r="AL71">
        <v>79.364599999999996</v>
      </c>
      <c r="AM71">
        <v>0</v>
      </c>
      <c r="AN71">
        <v>0.91823999999999995</v>
      </c>
      <c r="AO71">
        <v>29.106000000000002</v>
      </c>
      <c r="AP71">
        <v>10.504200000000001</v>
      </c>
      <c r="AQ71">
        <v>44.414999999999999</v>
      </c>
      <c r="AR71">
        <v>41.951999999999998</v>
      </c>
      <c r="AS71">
        <v>29.5944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78.41</v>
      </c>
      <c r="BA71">
        <f t="shared" si="4"/>
        <v>2739.2595540000002</v>
      </c>
      <c r="BD71">
        <v>24.07</v>
      </c>
      <c r="BE71">
        <v>3.81</v>
      </c>
      <c r="BF71">
        <v>1.23</v>
      </c>
      <c r="BG71">
        <v>1.93</v>
      </c>
      <c r="BH71">
        <v>5.81</v>
      </c>
      <c r="BI71">
        <v>7.17</v>
      </c>
      <c r="BJ71">
        <v>3.11</v>
      </c>
      <c r="BK71">
        <v>3.97</v>
      </c>
      <c r="BL71">
        <v>0.92</v>
      </c>
      <c r="BM71">
        <v>0</v>
      </c>
      <c r="BN71">
        <v>0.5</v>
      </c>
      <c r="BO71">
        <v>16.21</v>
      </c>
      <c r="BP71">
        <v>3.98</v>
      </c>
      <c r="BQ71">
        <v>4.41</v>
      </c>
      <c r="BR71">
        <v>1.08</v>
      </c>
      <c r="BS71">
        <v>0.21</v>
      </c>
      <c r="BT71">
        <v>0</v>
      </c>
      <c r="BU71">
        <v>0</v>
      </c>
      <c r="BV71">
        <v>0</v>
      </c>
      <c r="BW71">
        <f t="shared" si="5"/>
        <v>78.41</v>
      </c>
    </row>
    <row r="72" spans="1:75">
      <c r="A72" t="s">
        <v>114</v>
      </c>
      <c r="B72">
        <v>0</v>
      </c>
      <c r="C72">
        <v>36.225000000000001</v>
      </c>
      <c r="D72">
        <v>7.35</v>
      </c>
      <c r="E72">
        <v>0</v>
      </c>
      <c r="F72">
        <v>53.213999999999999</v>
      </c>
      <c r="G72">
        <v>16.29</v>
      </c>
      <c r="H72">
        <v>0</v>
      </c>
      <c r="I72">
        <v>58.088000000000001</v>
      </c>
      <c r="J72">
        <v>2.1920000000000002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124.5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28.09872</v>
      </c>
      <c r="AB72">
        <v>26.34008</v>
      </c>
      <c r="AC72">
        <v>19.35568</v>
      </c>
      <c r="AD72">
        <v>18.229800000000001</v>
      </c>
      <c r="AE72">
        <v>0</v>
      </c>
      <c r="AF72">
        <v>8.8740000000000006</v>
      </c>
      <c r="AG72">
        <v>37.380000000000003</v>
      </c>
      <c r="AH72">
        <v>152.94049999999999</v>
      </c>
      <c r="AI72">
        <v>14.003</v>
      </c>
      <c r="AJ72">
        <v>0</v>
      </c>
      <c r="AK72">
        <v>50.252400000000002</v>
      </c>
      <c r="AL72">
        <v>79.364599999999996</v>
      </c>
      <c r="AM72">
        <v>5.0654000000000003</v>
      </c>
      <c r="AN72">
        <v>0.91823999999999995</v>
      </c>
      <c r="AO72">
        <v>29.106000000000002</v>
      </c>
      <c r="AP72">
        <v>10.504200000000001</v>
      </c>
      <c r="AQ72">
        <v>46.62</v>
      </c>
      <c r="AR72">
        <v>41.951999999999998</v>
      </c>
      <c r="AS72">
        <v>29.5944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78.459999999999994</v>
      </c>
      <c r="BA72">
        <f t="shared" si="4"/>
        <v>2760.7746740000002</v>
      </c>
      <c r="BD72">
        <v>24.07</v>
      </c>
      <c r="BE72">
        <v>3.81</v>
      </c>
      <c r="BF72">
        <v>1.28</v>
      </c>
      <c r="BG72">
        <v>1.93</v>
      </c>
      <c r="BH72">
        <v>5.81</v>
      </c>
      <c r="BI72">
        <v>7.17</v>
      </c>
      <c r="BJ72">
        <v>3.11</v>
      </c>
      <c r="BK72">
        <v>3.97</v>
      </c>
      <c r="BL72">
        <v>0.92</v>
      </c>
      <c r="BM72">
        <v>0</v>
      </c>
      <c r="BN72">
        <v>0.5</v>
      </c>
      <c r="BO72">
        <v>16.21</v>
      </c>
      <c r="BP72">
        <v>3.98</v>
      </c>
      <c r="BQ72">
        <v>4.41</v>
      </c>
      <c r="BR72">
        <v>1.08</v>
      </c>
      <c r="BS72">
        <v>0.21</v>
      </c>
      <c r="BT72">
        <v>0</v>
      </c>
      <c r="BU72">
        <v>0</v>
      </c>
      <c r="BV72">
        <v>0</v>
      </c>
      <c r="BW72">
        <f t="shared" si="5"/>
        <v>78.459999999999994</v>
      </c>
    </row>
    <row r="73" spans="1:75">
      <c r="A73" t="s">
        <v>115</v>
      </c>
      <c r="B73">
        <v>0</v>
      </c>
      <c r="C73">
        <v>36.225000000000001</v>
      </c>
      <c r="D73">
        <v>7.35</v>
      </c>
      <c r="E73">
        <v>0</v>
      </c>
      <c r="F73">
        <v>53.213999999999999</v>
      </c>
      <c r="G73">
        <v>16.29</v>
      </c>
      <c r="H73">
        <v>0</v>
      </c>
      <c r="I73">
        <v>58.088000000000001</v>
      </c>
      <c r="J73">
        <v>2.1920000000000002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124.5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6.0940000000000003</v>
      </c>
      <c r="AA73">
        <v>28.09872</v>
      </c>
      <c r="AB73">
        <v>26.34008</v>
      </c>
      <c r="AC73">
        <v>19.35568</v>
      </c>
      <c r="AD73">
        <v>18.229800000000001</v>
      </c>
      <c r="AE73">
        <v>0</v>
      </c>
      <c r="AF73">
        <v>8.8740000000000006</v>
      </c>
      <c r="AG73">
        <v>37.380000000000003</v>
      </c>
      <c r="AH73">
        <v>152.94049999999999</v>
      </c>
      <c r="AI73">
        <v>3.1825000000000001</v>
      </c>
      <c r="AJ73">
        <v>0</v>
      </c>
      <c r="AK73">
        <v>50.252400000000002</v>
      </c>
      <c r="AL73">
        <v>79.364599999999996</v>
      </c>
      <c r="AM73">
        <v>5.0654000000000003</v>
      </c>
      <c r="AN73">
        <v>0.91823999999999995</v>
      </c>
      <c r="AO73">
        <v>29.106000000000002</v>
      </c>
      <c r="AP73">
        <v>10.504200000000001</v>
      </c>
      <c r="AQ73">
        <v>46.62</v>
      </c>
      <c r="AR73">
        <v>41.951999999999998</v>
      </c>
      <c r="AS73">
        <v>29.5944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78.41</v>
      </c>
      <c r="BA73">
        <f t="shared" si="4"/>
        <v>2749.4443739999997</v>
      </c>
      <c r="BD73">
        <v>24.07</v>
      </c>
      <c r="BE73">
        <v>3.81</v>
      </c>
      <c r="BF73">
        <v>1.23</v>
      </c>
      <c r="BG73">
        <v>1.93</v>
      </c>
      <c r="BH73">
        <v>5.81</v>
      </c>
      <c r="BI73">
        <v>7.17</v>
      </c>
      <c r="BJ73">
        <v>3.11</v>
      </c>
      <c r="BK73">
        <v>3.97</v>
      </c>
      <c r="BL73">
        <v>0.92</v>
      </c>
      <c r="BM73">
        <v>0</v>
      </c>
      <c r="BN73">
        <v>0.5</v>
      </c>
      <c r="BO73">
        <v>16.21</v>
      </c>
      <c r="BP73">
        <v>3.98</v>
      </c>
      <c r="BQ73">
        <v>4.41</v>
      </c>
      <c r="BR73">
        <v>1.08</v>
      </c>
      <c r="BS73">
        <v>0.21</v>
      </c>
      <c r="BT73">
        <v>0</v>
      </c>
      <c r="BU73">
        <v>0</v>
      </c>
      <c r="BV73">
        <v>0</v>
      </c>
      <c r="BW73">
        <f t="shared" si="5"/>
        <v>78.41</v>
      </c>
    </row>
    <row r="74" spans="1:75">
      <c r="A74" t="s">
        <v>116</v>
      </c>
      <c r="B74">
        <v>0</v>
      </c>
      <c r="C74">
        <v>36.225000000000001</v>
      </c>
      <c r="D74">
        <v>7.35</v>
      </c>
      <c r="E74">
        <v>0</v>
      </c>
      <c r="F74">
        <v>53.213999999999999</v>
      </c>
      <c r="G74">
        <v>16.29</v>
      </c>
      <c r="H74">
        <v>0</v>
      </c>
      <c r="I74">
        <v>58.088000000000001</v>
      </c>
      <c r="J74">
        <v>2.1920000000000002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124.5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6.05</v>
      </c>
      <c r="AA74">
        <v>28.09872</v>
      </c>
      <c r="AB74">
        <v>26.34008</v>
      </c>
      <c r="AC74">
        <v>19.35568</v>
      </c>
      <c r="AD74">
        <v>18.229800000000001</v>
      </c>
      <c r="AE74">
        <v>0</v>
      </c>
      <c r="AF74">
        <v>8.8740000000000006</v>
      </c>
      <c r="AG74">
        <v>37.380000000000003</v>
      </c>
      <c r="AH74">
        <v>152.94049999999999</v>
      </c>
      <c r="AI74">
        <v>3.1825000000000001</v>
      </c>
      <c r="AJ74">
        <v>0</v>
      </c>
      <c r="AK74">
        <v>50.252400000000002</v>
      </c>
      <c r="AL74">
        <v>79.364599999999996</v>
      </c>
      <c r="AM74">
        <v>10.264099999999999</v>
      </c>
      <c r="AN74">
        <v>0.91823999999999995</v>
      </c>
      <c r="AO74">
        <v>29.106000000000002</v>
      </c>
      <c r="AP74">
        <v>10.504200000000001</v>
      </c>
      <c r="AQ74">
        <v>46.62</v>
      </c>
      <c r="AR74">
        <v>41.951999999999998</v>
      </c>
      <c r="AS74">
        <v>29.5944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78.459999999999994</v>
      </c>
      <c r="BA74">
        <f t="shared" si="4"/>
        <v>2754.6490739999999</v>
      </c>
      <c r="BD74">
        <v>24.07</v>
      </c>
      <c r="BE74">
        <v>3.81</v>
      </c>
      <c r="BF74">
        <v>1.28</v>
      </c>
      <c r="BG74">
        <v>1.93</v>
      </c>
      <c r="BH74">
        <v>5.81</v>
      </c>
      <c r="BI74">
        <v>7.17</v>
      </c>
      <c r="BJ74">
        <v>3.11</v>
      </c>
      <c r="BK74">
        <v>3.97</v>
      </c>
      <c r="BL74">
        <v>0.92</v>
      </c>
      <c r="BM74">
        <v>0</v>
      </c>
      <c r="BN74">
        <v>0.5</v>
      </c>
      <c r="BO74">
        <v>16.21</v>
      </c>
      <c r="BP74">
        <v>3.98</v>
      </c>
      <c r="BQ74">
        <v>4.41</v>
      </c>
      <c r="BR74">
        <v>1.08</v>
      </c>
      <c r="BS74">
        <v>0.21</v>
      </c>
      <c r="BT74">
        <v>0</v>
      </c>
      <c r="BU74">
        <v>0</v>
      </c>
      <c r="BV74">
        <v>0</v>
      </c>
      <c r="BW74">
        <f t="shared" si="5"/>
        <v>78.459999999999994</v>
      </c>
    </row>
    <row r="75" spans="1:75">
      <c r="A75" t="s">
        <v>117</v>
      </c>
      <c r="B75">
        <v>0</v>
      </c>
      <c r="C75">
        <v>36.225000000000001</v>
      </c>
      <c r="D75">
        <v>7.35</v>
      </c>
      <c r="E75">
        <v>0</v>
      </c>
      <c r="F75">
        <v>53.213999999999999</v>
      </c>
      <c r="G75">
        <v>16.29</v>
      </c>
      <c r="H75">
        <v>0</v>
      </c>
      <c r="I75">
        <v>58.088000000000001</v>
      </c>
      <c r="J75">
        <v>2.1920000000000002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124.5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32.863999999999997</v>
      </c>
      <c r="AB75">
        <v>26.34008</v>
      </c>
      <c r="AC75">
        <v>19.35568</v>
      </c>
      <c r="AD75">
        <v>27.3447</v>
      </c>
      <c r="AE75">
        <v>0</v>
      </c>
      <c r="AF75">
        <v>17.748000000000001</v>
      </c>
      <c r="AG75">
        <v>37.380000000000003</v>
      </c>
      <c r="AH75">
        <v>152.94049999999999</v>
      </c>
      <c r="AI75">
        <v>3.1825000000000001</v>
      </c>
      <c r="AJ75">
        <v>0</v>
      </c>
      <c r="AK75">
        <v>50.252400000000002</v>
      </c>
      <c r="AL75">
        <v>79.364599999999996</v>
      </c>
      <c r="AM75">
        <v>10.264099999999999</v>
      </c>
      <c r="AN75">
        <v>0.91823999999999995</v>
      </c>
      <c r="AO75">
        <v>29.106000000000002</v>
      </c>
      <c r="AP75">
        <v>10.504200000000001</v>
      </c>
      <c r="AQ75">
        <v>60.920999999999999</v>
      </c>
      <c r="AR75">
        <v>41.951999999999998</v>
      </c>
      <c r="AS75">
        <v>29.5944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78.84</v>
      </c>
      <c r="BA75">
        <f t="shared" si="4"/>
        <v>2792.5880539999998</v>
      </c>
      <c r="BD75">
        <v>25.2</v>
      </c>
      <c r="BE75">
        <v>3.73</v>
      </c>
      <c r="BF75">
        <v>1.34</v>
      </c>
      <c r="BG75">
        <v>1.87</v>
      </c>
      <c r="BH75">
        <v>5.82</v>
      </c>
      <c r="BI75">
        <v>7.03</v>
      </c>
      <c r="BJ75">
        <v>3.21</v>
      </c>
      <c r="BK75">
        <v>3.97</v>
      </c>
      <c r="BL75">
        <v>0.88</v>
      </c>
      <c r="BM75">
        <v>0</v>
      </c>
      <c r="BN75">
        <v>0.48</v>
      </c>
      <c r="BO75">
        <v>15.81</v>
      </c>
      <c r="BP75">
        <v>3.89</v>
      </c>
      <c r="BQ75">
        <v>4.28</v>
      </c>
      <c r="BR75">
        <v>1.1200000000000001</v>
      </c>
      <c r="BS75">
        <v>0.21</v>
      </c>
      <c r="BT75">
        <v>0</v>
      </c>
      <c r="BU75">
        <v>0</v>
      </c>
      <c r="BV75">
        <v>0</v>
      </c>
      <c r="BW75">
        <f t="shared" si="5"/>
        <v>78.84</v>
      </c>
    </row>
    <row r="76" spans="1:75">
      <c r="A76" t="s">
        <v>118</v>
      </c>
      <c r="B76">
        <v>0</v>
      </c>
      <c r="C76">
        <v>36.225000000000001</v>
      </c>
      <c r="D76">
        <v>6.3</v>
      </c>
      <c r="E76">
        <v>0</v>
      </c>
      <c r="F76">
        <v>53.213999999999999</v>
      </c>
      <c r="G76">
        <v>16.29</v>
      </c>
      <c r="H76">
        <v>0</v>
      </c>
      <c r="I76">
        <v>58.088000000000001</v>
      </c>
      <c r="J76">
        <v>2.1920000000000002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124.5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42.14808</v>
      </c>
      <c r="AB76">
        <v>26.34008</v>
      </c>
      <c r="AC76">
        <v>19.35568</v>
      </c>
      <c r="AD76">
        <v>27.3447</v>
      </c>
      <c r="AE76">
        <v>0</v>
      </c>
      <c r="AF76">
        <v>17.748000000000001</v>
      </c>
      <c r="AG76">
        <v>37.380000000000003</v>
      </c>
      <c r="AH76">
        <v>152.94049999999999</v>
      </c>
      <c r="AI76">
        <v>3.1825000000000001</v>
      </c>
      <c r="AJ76">
        <v>0</v>
      </c>
      <c r="AK76">
        <v>50.252400000000002</v>
      </c>
      <c r="AL76">
        <v>79.364599999999996</v>
      </c>
      <c r="AM76">
        <v>10.557359999999999</v>
      </c>
      <c r="AN76">
        <v>0.91823999999999995</v>
      </c>
      <c r="AO76">
        <v>29.106000000000002</v>
      </c>
      <c r="AP76">
        <v>10.504200000000001</v>
      </c>
      <c r="AQ76">
        <v>60.920999999999999</v>
      </c>
      <c r="AR76">
        <v>41.951999999999998</v>
      </c>
      <c r="AS76">
        <v>29.5944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78.84</v>
      </c>
      <c r="BA76">
        <f t="shared" si="4"/>
        <v>2801.1153939999995</v>
      </c>
      <c r="BD76">
        <v>25.2</v>
      </c>
      <c r="BE76">
        <v>3.73</v>
      </c>
      <c r="BF76">
        <v>1.34</v>
      </c>
      <c r="BG76">
        <v>1.87</v>
      </c>
      <c r="BH76">
        <v>5.82</v>
      </c>
      <c r="BI76">
        <v>7.03</v>
      </c>
      <c r="BJ76">
        <v>3.21</v>
      </c>
      <c r="BK76">
        <v>3.97</v>
      </c>
      <c r="BL76">
        <v>0.88</v>
      </c>
      <c r="BM76">
        <v>0</v>
      </c>
      <c r="BN76">
        <v>0.48</v>
      </c>
      <c r="BO76">
        <v>15.81</v>
      </c>
      <c r="BP76">
        <v>3.89</v>
      </c>
      <c r="BQ76">
        <v>4.28</v>
      </c>
      <c r="BR76">
        <v>1.1200000000000001</v>
      </c>
      <c r="BS76">
        <v>0.21</v>
      </c>
      <c r="BT76">
        <v>0</v>
      </c>
      <c r="BU76">
        <v>0</v>
      </c>
      <c r="BV76">
        <v>0</v>
      </c>
      <c r="BW76">
        <f t="shared" si="5"/>
        <v>78.84</v>
      </c>
    </row>
    <row r="77" spans="1:75">
      <c r="A77" t="s">
        <v>119</v>
      </c>
      <c r="B77">
        <v>0</v>
      </c>
      <c r="C77">
        <v>36.225000000000001</v>
      </c>
      <c r="D77">
        <v>6.3</v>
      </c>
      <c r="E77">
        <v>0</v>
      </c>
      <c r="F77">
        <v>53.213999999999999</v>
      </c>
      <c r="G77">
        <v>16.29</v>
      </c>
      <c r="H77">
        <v>0</v>
      </c>
      <c r="I77">
        <v>58.088000000000001</v>
      </c>
      <c r="J77">
        <v>2.1920000000000002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124.5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26.34008</v>
      </c>
      <c r="AC77">
        <v>29.033519999999999</v>
      </c>
      <c r="AD77">
        <v>27.3447</v>
      </c>
      <c r="AE77">
        <v>16.678999999999998</v>
      </c>
      <c r="AF77">
        <v>17.748000000000001</v>
      </c>
      <c r="AG77">
        <v>37.380000000000003</v>
      </c>
      <c r="AH77">
        <v>152.94049999999999</v>
      </c>
      <c r="AI77">
        <v>3.1825000000000001</v>
      </c>
      <c r="AJ77">
        <v>0</v>
      </c>
      <c r="AK77">
        <v>50.252400000000002</v>
      </c>
      <c r="AL77">
        <v>79.364599999999996</v>
      </c>
      <c r="AM77">
        <v>10.557359999999999</v>
      </c>
      <c r="AN77">
        <v>0.91823999999999995</v>
      </c>
      <c r="AO77">
        <v>29.106000000000002</v>
      </c>
      <c r="AP77">
        <v>9.4794</v>
      </c>
      <c r="AQ77">
        <v>60.920999999999999</v>
      </c>
      <c r="AR77">
        <v>41.951999999999998</v>
      </c>
      <c r="AS77">
        <v>29.5944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78.459999999999994</v>
      </c>
      <c r="BA77">
        <f t="shared" si="4"/>
        <v>2826.0674339999996</v>
      </c>
      <c r="BD77">
        <v>25.2</v>
      </c>
      <c r="BE77">
        <v>3.73</v>
      </c>
      <c r="BF77">
        <v>1.46</v>
      </c>
      <c r="BG77">
        <v>1.87</v>
      </c>
      <c r="BH77">
        <v>5.82</v>
      </c>
      <c r="BI77">
        <v>7.03</v>
      </c>
      <c r="BJ77">
        <v>3.21</v>
      </c>
      <c r="BK77">
        <v>3.59</v>
      </c>
      <c r="BL77">
        <v>0.76</v>
      </c>
      <c r="BM77">
        <v>0</v>
      </c>
      <c r="BN77">
        <v>0.48</v>
      </c>
      <c r="BO77">
        <v>15.81</v>
      </c>
      <c r="BP77">
        <v>3.89</v>
      </c>
      <c r="BQ77">
        <v>4.28</v>
      </c>
      <c r="BR77">
        <v>1.1200000000000001</v>
      </c>
      <c r="BS77">
        <v>0.21</v>
      </c>
      <c r="BT77">
        <v>0</v>
      </c>
      <c r="BU77">
        <v>0</v>
      </c>
      <c r="BV77">
        <v>0</v>
      </c>
      <c r="BW77">
        <f t="shared" si="5"/>
        <v>78.459999999999994</v>
      </c>
    </row>
    <row r="78" spans="1:75">
      <c r="A78" t="s">
        <v>120</v>
      </c>
      <c r="B78">
        <v>0</v>
      </c>
      <c r="C78">
        <v>36.225000000000001</v>
      </c>
      <c r="D78">
        <v>6.3</v>
      </c>
      <c r="E78">
        <v>0</v>
      </c>
      <c r="F78">
        <v>52.128</v>
      </c>
      <c r="G78">
        <v>17.376000000000001</v>
      </c>
      <c r="H78">
        <v>0</v>
      </c>
      <c r="I78">
        <v>58.088000000000001</v>
      </c>
      <c r="J78">
        <v>2.1920000000000002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124.5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29.033519999999999</v>
      </c>
      <c r="AD78">
        <v>36.591700000000003</v>
      </c>
      <c r="AE78">
        <v>16.678999999999998</v>
      </c>
      <c r="AF78">
        <v>17.748000000000001</v>
      </c>
      <c r="AG78">
        <v>37.380000000000003</v>
      </c>
      <c r="AH78">
        <v>152.94049999999999</v>
      </c>
      <c r="AI78">
        <v>3.819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0.91823999999999995</v>
      </c>
      <c r="AO78">
        <v>29.106000000000002</v>
      </c>
      <c r="AP78">
        <v>9.4794</v>
      </c>
      <c r="AQ78">
        <v>60.920999999999999</v>
      </c>
      <c r="AR78">
        <v>41.951999999999998</v>
      </c>
      <c r="AS78">
        <v>29.5944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78.459999999999994</v>
      </c>
      <c r="BA78">
        <f t="shared" si="4"/>
        <v>2854.3996539999998</v>
      </c>
      <c r="BD78">
        <v>25.2</v>
      </c>
      <c r="BE78">
        <v>3.73</v>
      </c>
      <c r="BF78">
        <v>1.46</v>
      </c>
      <c r="BG78">
        <v>1.87</v>
      </c>
      <c r="BH78">
        <v>5.82</v>
      </c>
      <c r="BI78">
        <v>7.03</v>
      </c>
      <c r="BJ78">
        <v>3.21</v>
      </c>
      <c r="BK78">
        <v>3.59</v>
      </c>
      <c r="BL78">
        <v>0.76</v>
      </c>
      <c r="BM78">
        <v>0</v>
      </c>
      <c r="BN78">
        <v>0.48</v>
      </c>
      <c r="BO78">
        <v>15.81</v>
      </c>
      <c r="BP78">
        <v>3.89</v>
      </c>
      <c r="BQ78">
        <v>4.28</v>
      </c>
      <c r="BR78">
        <v>1.1200000000000001</v>
      </c>
      <c r="BS78">
        <v>0.21</v>
      </c>
      <c r="BT78">
        <v>0</v>
      </c>
      <c r="BU78">
        <v>0</v>
      </c>
      <c r="BV78">
        <v>0</v>
      </c>
      <c r="BW78">
        <f t="shared" si="5"/>
        <v>78.459999999999994</v>
      </c>
    </row>
    <row r="79" spans="1:75">
      <c r="A79" t="s">
        <v>121</v>
      </c>
      <c r="B79">
        <v>0</v>
      </c>
      <c r="C79">
        <v>36.225000000000001</v>
      </c>
      <c r="D79">
        <v>6.3</v>
      </c>
      <c r="E79">
        <v>0</v>
      </c>
      <c r="F79">
        <v>47.783999999999999</v>
      </c>
      <c r="G79">
        <v>21.72</v>
      </c>
      <c r="H79">
        <v>0</v>
      </c>
      <c r="I79">
        <v>58.088000000000001</v>
      </c>
      <c r="J79">
        <v>2.1920000000000002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124.5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36.591700000000003</v>
      </c>
      <c r="AE79">
        <v>34.640999999999998</v>
      </c>
      <c r="AF79">
        <v>30.171600000000002</v>
      </c>
      <c r="AG79">
        <v>37.380000000000003</v>
      </c>
      <c r="AH79">
        <v>154.69245000000001</v>
      </c>
      <c r="AI79">
        <v>14.003</v>
      </c>
      <c r="AJ79">
        <v>0</v>
      </c>
      <c r="AK79">
        <v>50.252400000000002</v>
      </c>
      <c r="AL79">
        <v>79.364599999999996</v>
      </c>
      <c r="AM79">
        <v>15.836040000000001</v>
      </c>
      <c r="AN79">
        <v>0.91823999999999995</v>
      </c>
      <c r="AO79">
        <v>29.106000000000002</v>
      </c>
      <c r="AP79">
        <v>9.4794</v>
      </c>
      <c r="AQ79">
        <v>62.244</v>
      </c>
      <c r="AR79">
        <v>33.119999999999997</v>
      </c>
      <c r="AS79">
        <v>29.5944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78.5</v>
      </c>
      <c r="BA79">
        <f t="shared" si="4"/>
        <v>2905.3008640000003</v>
      </c>
      <c r="BD79">
        <v>25.2</v>
      </c>
      <c r="BE79">
        <v>3.73</v>
      </c>
      <c r="BF79">
        <v>1.5</v>
      </c>
      <c r="BG79">
        <v>1.87</v>
      </c>
      <c r="BH79">
        <v>5.82</v>
      </c>
      <c r="BI79">
        <v>7.03</v>
      </c>
      <c r="BJ79">
        <v>3.21</v>
      </c>
      <c r="BK79">
        <v>3.59</v>
      </c>
      <c r="BL79">
        <v>0.76</v>
      </c>
      <c r="BM79">
        <v>0</v>
      </c>
      <c r="BN79">
        <v>0.48</v>
      </c>
      <c r="BO79">
        <v>15.81</v>
      </c>
      <c r="BP79">
        <v>3.89</v>
      </c>
      <c r="BQ79">
        <v>4.28</v>
      </c>
      <c r="BR79">
        <v>1.1200000000000001</v>
      </c>
      <c r="BS79">
        <v>0.21</v>
      </c>
      <c r="BT79">
        <v>0</v>
      </c>
      <c r="BU79">
        <v>0</v>
      </c>
      <c r="BV79">
        <v>0</v>
      </c>
      <c r="BW79">
        <f t="shared" si="5"/>
        <v>78.5</v>
      </c>
    </row>
    <row r="80" spans="1:75">
      <c r="A80" t="s">
        <v>122</v>
      </c>
      <c r="B80">
        <v>0</v>
      </c>
      <c r="C80">
        <v>36.225000000000001</v>
      </c>
      <c r="D80">
        <v>6.3</v>
      </c>
      <c r="E80">
        <v>0</v>
      </c>
      <c r="F80">
        <v>47.783999999999999</v>
      </c>
      <c r="G80">
        <v>21.72</v>
      </c>
      <c r="H80">
        <v>0</v>
      </c>
      <c r="I80">
        <v>58.088000000000001</v>
      </c>
      <c r="J80">
        <v>2.1920000000000002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124.5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36.591700000000003</v>
      </c>
      <c r="AE80">
        <v>34.640999999999998</v>
      </c>
      <c r="AF80">
        <v>30.171600000000002</v>
      </c>
      <c r="AG80">
        <v>37.380000000000003</v>
      </c>
      <c r="AH80">
        <v>154.69245000000001</v>
      </c>
      <c r="AI80">
        <v>65.432199999999995</v>
      </c>
      <c r="AJ80">
        <v>0</v>
      </c>
      <c r="AK80">
        <v>50.252400000000002</v>
      </c>
      <c r="AL80">
        <v>79.364599999999996</v>
      </c>
      <c r="AM80">
        <v>15.836040000000001</v>
      </c>
      <c r="AN80">
        <v>0.91823999999999995</v>
      </c>
      <c r="AO80">
        <v>29.106000000000002</v>
      </c>
      <c r="AP80">
        <v>9.4794</v>
      </c>
      <c r="AQ80">
        <v>62.244</v>
      </c>
      <c r="AR80">
        <v>33.119999999999997</v>
      </c>
      <c r="AS80">
        <v>29.5944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78.5</v>
      </c>
      <c r="BA80">
        <f t="shared" si="4"/>
        <v>2956.7300640000003</v>
      </c>
      <c r="BD80">
        <v>25.2</v>
      </c>
      <c r="BE80">
        <v>3.73</v>
      </c>
      <c r="BF80">
        <v>1.5</v>
      </c>
      <c r="BG80">
        <v>1.87</v>
      </c>
      <c r="BH80">
        <v>5.82</v>
      </c>
      <c r="BI80">
        <v>7.03</v>
      </c>
      <c r="BJ80">
        <v>3.21</v>
      </c>
      <c r="BK80">
        <v>3.59</v>
      </c>
      <c r="BL80">
        <v>0.76</v>
      </c>
      <c r="BM80">
        <v>0</v>
      </c>
      <c r="BN80">
        <v>0.48</v>
      </c>
      <c r="BO80">
        <v>15.81</v>
      </c>
      <c r="BP80">
        <v>3.89</v>
      </c>
      <c r="BQ80">
        <v>4.28</v>
      </c>
      <c r="BR80">
        <v>1.1200000000000001</v>
      </c>
      <c r="BS80">
        <v>0.21</v>
      </c>
      <c r="BT80">
        <v>0</v>
      </c>
      <c r="BU80">
        <v>0</v>
      </c>
      <c r="BV80">
        <v>0</v>
      </c>
      <c r="BW80">
        <f t="shared" si="5"/>
        <v>78.5</v>
      </c>
    </row>
    <row r="81" spans="1:75">
      <c r="A81" t="s">
        <v>123</v>
      </c>
      <c r="B81">
        <v>0</v>
      </c>
      <c r="C81">
        <v>36.225000000000001</v>
      </c>
      <c r="D81">
        <v>6.3</v>
      </c>
      <c r="E81">
        <v>0</v>
      </c>
      <c r="F81">
        <v>47.783999999999999</v>
      </c>
      <c r="G81">
        <v>21.72</v>
      </c>
      <c r="H81">
        <v>0</v>
      </c>
      <c r="I81">
        <v>58.088000000000001</v>
      </c>
      <c r="J81">
        <v>2.1920000000000002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124.5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36.591700000000003</v>
      </c>
      <c r="AE81">
        <v>34.640999999999998</v>
      </c>
      <c r="AF81">
        <v>30.171600000000002</v>
      </c>
      <c r="AG81">
        <v>37.380000000000003</v>
      </c>
      <c r="AH81">
        <v>154.69245000000001</v>
      </c>
      <c r="AI81">
        <v>65.432199999999995</v>
      </c>
      <c r="AJ81">
        <v>0</v>
      </c>
      <c r="AK81">
        <v>50.252400000000002</v>
      </c>
      <c r="AL81">
        <v>79.364599999999996</v>
      </c>
      <c r="AM81">
        <v>15.836040000000001</v>
      </c>
      <c r="AN81">
        <v>0.91823999999999995</v>
      </c>
      <c r="AO81">
        <v>29.106000000000002</v>
      </c>
      <c r="AP81">
        <v>9.4794</v>
      </c>
      <c r="AQ81">
        <v>62.244</v>
      </c>
      <c r="AR81">
        <v>33.119999999999997</v>
      </c>
      <c r="AS81">
        <v>25.558800000000002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78.42</v>
      </c>
      <c r="BA81">
        <f t="shared" si="4"/>
        <v>2952.6144640000002</v>
      </c>
      <c r="BD81">
        <v>25.2</v>
      </c>
      <c r="BE81">
        <v>3.73</v>
      </c>
      <c r="BF81">
        <v>1.42</v>
      </c>
      <c r="BG81">
        <v>1.87</v>
      </c>
      <c r="BH81">
        <v>5.82</v>
      </c>
      <c r="BI81">
        <v>7.03</v>
      </c>
      <c r="BJ81">
        <v>3.21</v>
      </c>
      <c r="BK81">
        <v>3.59</v>
      </c>
      <c r="BL81">
        <v>0.76</v>
      </c>
      <c r="BM81">
        <v>0</v>
      </c>
      <c r="BN81">
        <v>0.48</v>
      </c>
      <c r="BO81">
        <v>15.81</v>
      </c>
      <c r="BP81">
        <v>3.89</v>
      </c>
      <c r="BQ81">
        <v>4.28</v>
      </c>
      <c r="BR81">
        <v>1.1200000000000001</v>
      </c>
      <c r="BS81">
        <v>0.21</v>
      </c>
      <c r="BT81">
        <v>0</v>
      </c>
      <c r="BU81">
        <v>0</v>
      </c>
      <c r="BV81">
        <v>0</v>
      </c>
      <c r="BW81">
        <f t="shared" si="5"/>
        <v>78.42</v>
      </c>
    </row>
    <row r="82" spans="1:75">
      <c r="A82" t="s">
        <v>124</v>
      </c>
      <c r="B82">
        <v>0</v>
      </c>
      <c r="C82">
        <v>36.225000000000001</v>
      </c>
      <c r="D82">
        <v>6.3</v>
      </c>
      <c r="E82">
        <v>0</v>
      </c>
      <c r="F82">
        <v>47.783999999999999</v>
      </c>
      <c r="G82">
        <v>21.72</v>
      </c>
      <c r="H82">
        <v>0</v>
      </c>
      <c r="I82">
        <v>58.088000000000001</v>
      </c>
      <c r="J82">
        <v>2.1920000000000002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124.5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36.591700000000003</v>
      </c>
      <c r="AE82">
        <v>34.640999999999998</v>
      </c>
      <c r="AF82">
        <v>30.171600000000002</v>
      </c>
      <c r="AG82">
        <v>37.380000000000003</v>
      </c>
      <c r="AH82">
        <v>154.69245000000001</v>
      </c>
      <c r="AI82">
        <v>65.432199999999995</v>
      </c>
      <c r="AJ82">
        <v>0</v>
      </c>
      <c r="AK82">
        <v>50.252400000000002</v>
      </c>
      <c r="AL82">
        <v>79.364599999999996</v>
      </c>
      <c r="AM82">
        <v>15.836040000000001</v>
      </c>
      <c r="AN82">
        <v>0.91823999999999995</v>
      </c>
      <c r="AO82">
        <v>29.106000000000002</v>
      </c>
      <c r="AP82">
        <v>9.9917999999999996</v>
      </c>
      <c r="AQ82">
        <v>62.244</v>
      </c>
      <c r="AR82">
        <v>33.119999999999997</v>
      </c>
      <c r="AS82">
        <v>25.558800000000002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78.42</v>
      </c>
      <c r="BA82">
        <f t="shared" si="4"/>
        <v>2953.1268639999998</v>
      </c>
      <c r="BD82">
        <v>25.2</v>
      </c>
      <c r="BE82">
        <v>3.73</v>
      </c>
      <c r="BF82">
        <v>1.42</v>
      </c>
      <c r="BG82">
        <v>1.87</v>
      </c>
      <c r="BH82">
        <v>5.82</v>
      </c>
      <c r="BI82">
        <v>7.03</v>
      </c>
      <c r="BJ82">
        <v>3.21</v>
      </c>
      <c r="BK82">
        <v>3.59</v>
      </c>
      <c r="BL82">
        <v>0.76</v>
      </c>
      <c r="BM82">
        <v>0</v>
      </c>
      <c r="BN82">
        <v>0.48</v>
      </c>
      <c r="BO82">
        <v>15.81</v>
      </c>
      <c r="BP82">
        <v>3.89</v>
      </c>
      <c r="BQ82">
        <v>4.28</v>
      </c>
      <c r="BR82">
        <v>1.1200000000000001</v>
      </c>
      <c r="BS82">
        <v>0.21</v>
      </c>
      <c r="BT82">
        <v>0</v>
      </c>
      <c r="BU82">
        <v>0</v>
      </c>
      <c r="BV82">
        <v>0</v>
      </c>
      <c r="BW82">
        <f t="shared" si="5"/>
        <v>78.42</v>
      </c>
    </row>
    <row r="83" spans="1:75">
      <c r="A83" t="s">
        <v>125</v>
      </c>
      <c r="B83">
        <v>0</v>
      </c>
      <c r="C83">
        <v>36.225000000000001</v>
      </c>
      <c r="D83">
        <v>6.3</v>
      </c>
      <c r="E83">
        <v>0</v>
      </c>
      <c r="F83">
        <v>47.783999999999999</v>
      </c>
      <c r="G83">
        <v>21.72</v>
      </c>
      <c r="H83">
        <v>0</v>
      </c>
      <c r="I83">
        <v>58.088000000000001</v>
      </c>
      <c r="J83">
        <v>2.1920000000000002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124.5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36.591700000000003</v>
      </c>
      <c r="AE83">
        <v>34.640999999999998</v>
      </c>
      <c r="AF83">
        <v>30.171600000000002</v>
      </c>
      <c r="AG83">
        <v>37.380000000000003</v>
      </c>
      <c r="AH83">
        <v>154.69245000000001</v>
      </c>
      <c r="AI83">
        <v>65.432199999999995</v>
      </c>
      <c r="AJ83">
        <v>0</v>
      </c>
      <c r="AK83">
        <v>50.252400000000002</v>
      </c>
      <c r="AL83">
        <v>79.364599999999996</v>
      </c>
      <c r="AM83">
        <v>15.836040000000001</v>
      </c>
      <c r="AN83">
        <v>0.91823999999999995</v>
      </c>
      <c r="AO83">
        <v>29.106000000000002</v>
      </c>
      <c r="AP83">
        <v>10.504200000000001</v>
      </c>
      <c r="AQ83">
        <v>62.244</v>
      </c>
      <c r="AR83">
        <v>38.64</v>
      </c>
      <c r="AS83">
        <v>28.249199999999998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</v>
      </c>
      <c r="BA83">
        <f t="shared" si="4"/>
        <v>2961.4296640000002</v>
      </c>
      <c r="BD83">
        <v>25.2</v>
      </c>
      <c r="BE83">
        <v>3.73</v>
      </c>
      <c r="BF83">
        <v>1.42</v>
      </c>
      <c r="BG83">
        <v>1.87</v>
      </c>
      <c r="BH83">
        <v>5.82</v>
      </c>
      <c r="BI83">
        <v>7.03</v>
      </c>
      <c r="BJ83">
        <v>3.21</v>
      </c>
      <c r="BK83">
        <v>3.59</v>
      </c>
      <c r="BL83">
        <v>0.76</v>
      </c>
      <c r="BM83">
        <v>0</v>
      </c>
      <c r="BN83">
        <v>0.48</v>
      </c>
      <c r="BO83">
        <v>15.39</v>
      </c>
      <c r="BP83">
        <v>3.89</v>
      </c>
      <c r="BQ83">
        <v>4.28</v>
      </c>
      <c r="BR83">
        <v>1.1200000000000001</v>
      </c>
      <c r="BS83">
        <v>0.21</v>
      </c>
      <c r="BT83">
        <v>0</v>
      </c>
      <c r="BU83">
        <v>0</v>
      </c>
      <c r="BV83">
        <v>0</v>
      </c>
      <c r="BW83">
        <f t="shared" si="5"/>
        <v>78</v>
      </c>
    </row>
    <row r="84" spans="1:75">
      <c r="A84" t="s">
        <v>126</v>
      </c>
      <c r="B84">
        <v>0</v>
      </c>
      <c r="C84">
        <v>36.225000000000001</v>
      </c>
      <c r="D84">
        <v>6.3</v>
      </c>
      <c r="E84">
        <v>0</v>
      </c>
      <c r="F84">
        <v>47.783999999999999</v>
      </c>
      <c r="G84">
        <v>21.72</v>
      </c>
      <c r="H84">
        <v>0</v>
      </c>
      <c r="I84">
        <v>58.088000000000001</v>
      </c>
      <c r="J84">
        <v>2.1920000000000002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124.5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36.591700000000003</v>
      </c>
      <c r="AE84">
        <v>34.640999999999998</v>
      </c>
      <c r="AF84">
        <v>30.171600000000002</v>
      </c>
      <c r="AG84">
        <v>37.380000000000003</v>
      </c>
      <c r="AH84">
        <v>154.69245000000001</v>
      </c>
      <c r="AI84">
        <v>65.432199999999995</v>
      </c>
      <c r="AJ84">
        <v>0</v>
      </c>
      <c r="AK84">
        <v>50.252400000000002</v>
      </c>
      <c r="AL84">
        <v>79.364599999999996</v>
      </c>
      <c r="AM84">
        <v>15.836040000000001</v>
      </c>
      <c r="AN84">
        <v>0.91823999999999995</v>
      </c>
      <c r="AO84">
        <v>29.106000000000002</v>
      </c>
      <c r="AP84">
        <v>10.504200000000001</v>
      </c>
      <c r="AQ84">
        <v>62.244</v>
      </c>
      <c r="AR84">
        <v>38.64</v>
      </c>
      <c r="AS84">
        <v>28.249199999999998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</v>
      </c>
      <c r="BA84">
        <f t="shared" si="4"/>
        <v>2961.4296640000002</v>
      </c>
      <c r="BD84">
        <v>25.2</v>
      </c>
      <c r="BE84">
        <v>3.73</v>
      </c>
      <c r="BF84">
        <v>1.42</v>
      </c>
      <c r="BG84">
        <v>1.87</v>
      </c>
      <c r="BH84">
        <v>5.82</v>
      </c>
      <c r="BI84">
        <v>7.03</v>
      </c>
      <c r="BJ84">
        <v>3.21</v>
      </c>
      <c r="BK84">
        <v>3.59</v>
      </c>
      <c r="BL84">
        <v>0.76</v>
      </c>
      <c r="BM84">
        <v>0</v>
      </c>
      <c r="BN84">
        <v>0.48</v>
      </c>
      <c r="BO84">
        <v>15.39</v>
      </c>
      <c r="BP84">
        <v>3.89</v>
      </c>
      <c r="BQ84">
        <v>4.28</v>
      </c>
      <c r="BR84">
        <v>1.1200000000000001</v>
      </c>
      <c r="BS84">
        <v>0.21</v>
      </c>
      <c r="BT84">
        <v>0</v>
      </c>
      <c r="BU84">
        <v>0</v>
      </c>
      <c r="BV84">
        <v>0</v>
      </c>
      <c r="BW84">
        <f t="shared" si="5"/>
        <v>78</v>
      </c>
    </row>
    <row r="85" spans="1:75">
      <c r="A85" t="s">
        <v>127</v>
      </c>
      <c r="B85">
        <v>0</v>
      </c>
      <c r="C85">
        <v>36.225000000000001</v>
      </c>
      <c r="D85">
        <v>6.3</v>
      </c>
      <c r="E85">
        <v>0</v>
      </c>
      <c r="F85">
        <v>47.783999999999999</v>
      </c>
      <c r="G85">
        <v>21.72</v>
      </c>
      <c r="H85">
        <v>0</v>
      </c>
      <c r="I85">
        <v>58.088000000000001</v>
      </c>
      <c r="J85">
        <v>2.1920000000000002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124.5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36.591700000000003</v>
      </c>
      <c r="AE85">
        <v>34.640999999999998</v>
      </c>
      <c r="AF85">
        <v>30.171600000000002</v>
      </c>
      <c r="AG85">
        <v>37.380000000000003</v>
      </c>
      <c r="AH85">
        <v>154.69245000000001</v>
      </c>
      <c r="AI85">
        <v>65.432199999999995</v>
      </c>
      <c r="AJ85">
        <v>0</v>
      </c>
      <c r="AK85">
        <v>50.252400000000002</v>
      </c>
      <c r="AL85">
        <v>79.364599999999996</v>
      </c>
      <c r="AM85">
        <v>15.836040000000001</v>
      </c>
      <c r="AN85">
        <v>0.91823999999999995</v>
      </c>
      <c r="AO85">
        <v>29.106000000000002</v>
      </c>
      <c r="AP85">
        <v>10.504200000000001</v>
      </c>
      <c r="AQ85">
        <v>62.244</v>
      </c>
      <c r="AR85">
        <v>38.64</v>
      </c>
      <c r="AS85">
        <v>28.249199999999998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77.929999999999993</v>
      </c>
      <c r="BA85">
        <f t="shared" si="4"/>
        <v>2961.3596640000001</v>
      </c>
      <c r="BD85">
        <v>25.2</v>
      </c>
      <c r="BE85">
        <v>3.73</v>
      </c>
      <c r="BF85">
        <v>1.4</v>
      </c>
      <c r="BG85">
        <v>1.87</v>
      </c>
      <c r="BH85">
        <v>5.77</v>
      </c>
      <c r="BI85">
        <v>7.03</v>
      </c>
      <c r="BJ85">
        <v>3.21</v>
      </c>
      <c r="BK85">
        <v>3.59</v>
      </c>
      <c r="BL85">
        <v>0.76</v>
      </c>
      <c r="BM85">
        <v>0</v>
      </c>
      <c r="BN85">
        <v>0.48</v>
      </c>
      <c r="BO85">
        <v>15.39</v>
      </c>
      <c r="BP85">
        <v>3.89</v>
      </c>
      <c r="BQ85">
        <v>4.28</v>
      </c>
      <c r="BR85">
        <v>1.1200000000000001</v>
      </c>
      <c r="BS85">
        <v>0.21</v>
      </c>
      <c r="BT85">
        <v>0</v>
      </c>
      <c r="BU85">
        <v>0</v>
      </c>
      <c r="BV85">
        <v>0</v>
      </c>
      <c r="BW85">
        <f t="shared" si="5"/>
        <v>77.929999999999993</v>
      </c>
    </row>
    <row r="86" spans="1:75">
      <c r="A86" t="s">
        <v>128</v>
      </c>
      <c r="B86">
        <v>0</v>
      </c>
      <c r="C86">
        <v>36.225000000000001</v>
      </c>
      <c r="D86">
        <v>6.3</v>
      </c>
      <c r="E86">
        <v>0</v>
      </c>
      <c r="F86">
        <v>47.783999999999999</v>
      </c>
      <c r="G86">
        <v>21.72</v>
      </c>
      <c r="H86">
        <v>0</v>
      </c>
      <c r="I86">
        <v>58.088000000000001</v>
      </c>
      <c r="J86">
        <v>2.1920000000000002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124.5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36.591700000000003</v>
      </c>
      <c r="AE86">
        <v>34.640999999999998</v>
      </c>
      <c r="AF86">
        <v>30.171600000000002</v>
      </c>
      <c r="AG86">
        <v>37.380000000000003</v>
      </c>
      <c r="AH86">
        <v>154.69245000000001</v>
      </c>
      <c r="AI86">
        <v>14.003</v>
      </c>
      <c r="AJ86">
        <v>0</v>
      </c>
      <c r="AK86">
        <v>50.252400000000002</v>
      </c>
      <c r="AL86">
        <v>79.364599999999996</v>
      </c>
      <c r="AM86">
        <v>15.836040000000001</v>
      </c>
      <c r="AN86">
        <v>0.91823999999999995</v>
      </c>
      <c r="AO86">
        <v>29.106000000000002</v>
      </c>
      <c r="AP86">
        <v>10.504200000000001</v>
      </c>
      <c r="AQ86">
        <v>62.244</v>
      </c>
      <c r="AR86">
        <v>38.64</v>
      </c>
      <c r="AS86">
        <v>28.249199999999998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77.949999999999989</v>
      </c>
      <c r="BA86">
        <f t="shared" si="4"/>
        <v>2909.950464</v>
      </c>
      <c r="BD86">
        <v>25.2</v>
      </c>
      <c r="BE86">
        <v>3.73</v>
      </c>
      <c r="BF86">
        <v>1.42</v>
      </c>
      <c r="BG86">
        <v>1.87</v>
      </c>
      <c r="BH86">
        <v>5.77</v>
      </c>
      <c r="BI86">
        <v>7.03</v>
      </c>
      <c r="BJ86">
        <v>3.21</v>
      </c>
      <c r="BK86">
        <v>3.59</v>
      </c>
      <c r="BL86">
        <v>0.76</v>
      </c>
      <c r="BM86">
        <v>0</v>
      </c>
      <c r="BN86">
        <v>0.48</v>
      </c>
      <c r="BO86">
        <v>15.39</v>
      </c>
      <c r="BP86">
        <v>3.89</v>
      </c>
      <c r="BQ86">
        <v>4.28</v>
      </c>
      <c r="BR86">
        <v>1.1200000000000001</v>
      </c>
      <c r="BS86">
        <v>0.21</v>
      </c>
      <c r="BT86">
        <v>0</v>
      </c>
      <c r="BU86">
        <v>0</v>
      </c>
      <c r="BV86">
        <v>0</v>
      </c>
      <c r="BW86">
        <f t="shared" si="5"/>
        <v>77.949999999999989</v>
      </c>
    </row>
    <row r="87" spans="1:75">
      <c r="A87" t="s">
        <v>129</v>
      </c>
      <c r="B87">
        <v>0</v>
      </c>
      <c r="C87">
        <v>36.225000000000001</v>
      </c>
      <c r="D87">
        <v>6.3</v>
      </c>
      <c r="E87">
        <v>0</v>
      </c>
      <c r="F87">
        <v>47.783999999999999</v>
      </c>
      <c r="G87">
        <v>21.72</v>
      </c>
      <c r="H87">
        <v>0</v>
      </c>
      <c r="I87">
        <v>58.088000000000001</v>
      </c>
      <c r="J87">
        <v>2.1920000000000002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124.5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29.509</v>
      </c>
      <c r="AF87">
        <v>27.608000000000001</v>
      </c>
      <c r="AG87">
        <v>37.380000000000003</v>
      </c>
      <c r="AH87">
        <v>152.94049999999999</v>
      </c>
      <c r="AI87">
        <v>3.1825000000000001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0.91823999999999995</v>
      </c>
      <c r="AO87">
        <v>29.106000000000002</v>
      </c>
      <c r="AP87">
        <v>10.504200000000001</v>
      </c>
      <c r="AQ87">
        <v>62.244</v>
      </c>
      <c r="AR87">
        <v>33.119999999999997</v>
      </c>
      <c r="AS87">
        <v>25.558800000000002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77.949999999999989</v>
      </c>
      <c r="BA87">
        <f t="shared" si="4"/>
        <v>2865.4526419999997</v>
      </c>
      <c r="BD87">
        <v>25.2</v>
      </c>
      <c r="BE87">
        <v>3.73</v>
      </c>
      <c r="BF87">
        <v>1.42</v>
      </c>
      <c r="BG87">
        <v>1.87</v>
      </c>
      <c r="BH87">
        <v>5.77</v>
      </c>
      <c r="BI87">
        <v>7.03</v>
      </c>
      <c r="BJ87">
        <v>3.21</v>
      </c>
      <c r="BK87">
        <v>3.59</v>
      </c>
      <c r="BL87">
        <v>0.76</v>
      </c>
      <c r="BM87">
        <v>0</v>
      </c>
      <c r="BN87">
        <v>0.48</v>
      </c>
      <c r="BO87">
        <v>15.39</v>
      </c>
      <c r="BP87">
        <v>3.89</v>
      </c>
      <c r="BQ87">
        <v>4.28</v>
      </c>
      <c r="BR87">
        <v>1.1200000000000001</v>
      </c>
      <c r="BS87">
        <v>0.21</v>
      </c>
      <c r="BT87">
        <v>0</v>
      </c>
      <c r="BU87">
        <v>0</v>
      </c>
      <c r="BV87">
        <v>0</v>
      </c>
      <c r="BW87">
        <f t="shared" si="5"/>
        <v>77.949999999999989</v>
      </c>
    </row>
    <row r="88" spans="1:75">
      <c r="A88" t="s">
        <v>130</v>
      </c>
      <c r="B88">
        <v>0</v>
      </c>
      <c r="C88">
        <v>36.225000000000001</v>
      </c>
      <c r="D88">
        <v>6.3</v>
      </c>
      <c r="E88">
        <v>0</v>
      </c>
      <c r="F88">
        <v>47.783999999999999</v>
      </c>
      <c r="G88">
        <v>21.72</v>
      </c>
      <c r="H88">
        <v>0</v>
      </c>
      <c r="I88">
        <v>58.088000000000001</v>
      </c>
      <c r="J88">
        <v>2.1920000000000002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124.5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29.509</v>
      </c>
      <c r="AF88">
        <v>27.608000000000001</v>
      </c>
      <c r="AG88">
        <v>37.380000000000003</v>
      </c>
      <c r="AH88">
        <v>152.94049999999999</v>
      </c>
      <c r="AI88">
        <v>3.1825000000000001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0.91823999999999995</v>
      </c>
      <c r="AO88">
        <v>29.106000000000002</v>
      </c>
      <c r="AP88">
        <v>11.529</v>
      </c>
      <c r="AQ88">
        <v>62.244</v>
      </c>
      <c r="AR88">
        <v>33.119999999999997</v>
      </c>
      <c r="AS88">
        <v>25.558800000000002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77.949999999999989</v>
      </c>
      <c r="BA88">
        <f t="shared" si="4"/>
        <v>2866.4774419999999</v>
      </c>
      <c r="BD88">
        <v>25.2</v>
      </c>
      <c r="BE88">
        <v>3.73</v>
      </c>
      <c r="BF88">
        <v>1.42</v>
      </c>
      <c r="BG88">
        <v>1.87</v>
      </c>
      <c r="BH88">
        <v>5.77</v>
      </c>
      <c r="BI88">
        <v>7.03</v>
      </c>
      <c r="BJ88">
        <v>3.21</v>
      </c>
      <c r="BK88">
        <v>3.59</v>
      </c>
      <c r="BL88">
        <v>0.76</v>
      </c>
      <c r="BM88">
        <v>0</v>
      </c>
      <c r="BN88">
        <v>0.48</v>
      </c>
      <c r="BO88">
        <v>15.39</v>
      </c>
      <c r="BP88">
        <v>3.89</v>
      </c>
      <c r="BQ88">
        <v>4.28</v>
      </c>
      <c r="BR88">
        <v>1.1200000000000001</v>
      </c>
      <c r="BS88">
        <v>0.21</v>
      </c>
      <c r="BT88">
        <v>0</v>
      </c>
      <c r="BU88">
        <v>0</v>
      </c>
      <c r="BV88">
        <v>0</v>
      </c>
      <c r="BW88">
        <f t="shared" si="5"/>
        <v>77.949999999999989</v>
      </c>
    </row>
    <row r="89" spans="1:75">
      <c r="A89" t="s">
        <v>131</v>
      </c>
      <c r="B89">
        <v>0</v>
      </c>
      <c r="C89">
        <v>36.225000000000001</v>
      </c>
      <c r="D89">
        <v>6.3</v>
      </c>
      <c r="E89">
        <v>0</v>
      </c>
      <c r="F89">
        <v>47.783999999999999</v>
      </c>
      <c r="G89">
        <v>21.72</v>
      </c>
      <c r="H89">
        <v>0</v>
      </c>
      <c r="I89">
        <v>58.088000000000001</v>
      </c>
      <c r="J89">
        <v>2.1920000000000002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29.509</v>
      </c>
      <c r="AF89">
        <v>27.608000000000001</v>
      </c>
      <c r="AG89">
        <v>37.380000000000003</v>
      </c>
      <c r="AH89">
        <v>152.94049999999999</v>
      </c>
      <c r="AI89">
        <v>3.1825000000000001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0.91823999999999995</v>
      </c>
      <c r="AO89">
        <v>29.106000000000002</v>
      </c>
      <c r="AP89">
        <v>11.529</v>
      </c>
      <c r="AQ89">
        <v>62.244</v>
      </c>
      <c r="AR89">
        <v>33.119999999999997</v>
      </c>
      <c r="AS89">
        <v>24.2136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78.069999999999993</v>
      </c>
      <c r="BA89">
        <f t="shared" si="4"/>
        <v>2866.339742000001</v>
      </c>
      <c r="BD89">
        <v>25.2</v>
      </c>
      <c r="BE89">
        <v>3.73</v>
      </c>
      <c r="BF89">
        <v>1.42</v>
      </c>
      <c r="BG89">
        <v>1.87</v>
      </c>
      <c r="BH89">
        <v>5.77</v>
      </c>
      <c r="BI89">
        <v>7.03</v>
      </c>
      <c r="BJ89">
        <v>3.21</v>
      </c>
      <c r="BK89">
        <v>3.71</v>
      </c>
      <c r="BL89">
        <v>0.76</v>
      </c>
      <c r="BM89">
        <v>0</v>
      </c>
      <c r="BN89">
        <v>0.48</v>
      </c>
      <c r="BO89">
        <v>15.39</v>
      </c>
      <c r="BP89">
        <v>3.89</v>
      </c>
      <c r="BQ89">
        <v>4.28</v>
      </c>
      <c r="BR89">
        <v>1.1200000000000001</v>
      </c>
      <c r="BS89">
        <v>0.21</v>
      </c>
      <c r="BT89">
        <v>0</v>
      </c>
      <c r="BU89">
        <v>0</v>
      </c>
      <c r="BV89">
        <v>0</v>
      </c>
      <c r="BW89">
        <f t="shared" si="5"/>
        <v>78.069999999999993</v>
      </c>
    </row>
    <row r="90" spans="1:75">
      <c r="A90" t="s">
        <v>132</v>
      </c>
      <c r="B90">
        <v>0</v>
      </c>
      <c r="C90">
        <v>36.225000000000001</v>
      </c>
      <c r="D90">
        <v>6.3</v>
      </c>
      <c r="E90">
        <v>0</v>
      </c>
      <c r="F90">
        <v>47.783999999999999</v>
      </c>
      <c r="G90">
        <v>21.72</v>
      </c>
      <c r="H90">
        <v>0</v>
      </c>
      <c r="I90">
        <v>58.088000000000001</v>
      </c>
      <c r="J90">
        <v>2.1920000000000002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29.509</v>
      </c>
      <c r="AF90">
        <v>27.608000000000001</v>
      </c>
      <c r="AG90">
        <v>37.380000000000003</v>
      </c>
      <c r="AH90">
        <v>152.94049999999999</v>
      </c>
      <c r="AI90">
        <v>3.1825000000000001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0.91823999999999995</v>
      </c>
      <c r="AO90">
        <v>29.106000000000002</v>
      </c>
      <c r="AP90">
        <v>11.529</v>
      </c>
      <c r="AQ90">
        <v>62.244</v>
      </c>
      <c r="AR90">
        <v>33.119999999999997</v>
      </c>
      <c r="AS90">
        <v>24.2136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78.069999999999993</v>
      </c>
      <c r="BA90">
        <f t="shared" si="4"/>
        <v>2866.339742000001</v>
      </c>
      <c r="BD90">
        <v>25.2</v>
      </c>
      <c r="BE90">
        <v>3.73</v>
      </c>
      <c r="BF90">
        <v>1.42</v>
      </c>
      <c r="BG90">
        <v>1.87</v>
      </c>
      <c r="BH90">
        <v>5.77</v>
      </c>
      <c r="BI90">
        <v>7.03</v>
      </c>
      <c r="BJ90">
        <v>3.21</v>
      </c>
      <c r="BK90">
        <v>3.71</v>
      </c>
      <c r="BL90">
        <v>0.76</v>
      </c>
      <c r="BM90">
        <v>0</v>
      </c>
      <c r="BN90">
        <v>0.48</v>
      </c>
      <c r="BO90">
        <v>15.39</v>
      </c>
      <c r="BP90">
        <v>3.89</v>
      </c>
      <c r="BQ90">
        <v>4.28</v>
      </c>
      <c r="BR90">
        <v>1.1200000000000001</v>
      </c>
      <c r="BS90">
        <v>0.21</v>
      </c>
      <c r="BT90">
        <v>0</v>
      </c>
      <c r="BU90">
        <v>0</v>
      </c>
      <c r="BV90">
        <v>0</v>
      </c>
      <c r="BW90">
        <f t="shared" si="5"/>
        <v>78.069999999999993</v>
      </c>
    </row>
    <row r="91" spans="1:75">
      <c r="A91" t="s">
        <v>133</v>
      </c>
      <c r="B91">
        <v>0</v>
      </c>
      <c r="C91">
        <v>36.225000000000001</v>
      </c>
      <c r="D91">
        <v>6.3</v>
      </c>
      <c r="E91">
        <v>0</v>
      </c>
      <c r="F91">
        <v>47.783999999999999</v>
      </c>
      <c r="G91">
        <v>21.72</v>
      </c>
      <c r="H91">
        <v>0</v>
      </c>
      <c r="I91">
        <v>58.088000000000001</v>
      </c>
      <c r="J91">
        <v>2.1920000000000002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36.591700000000003</v>
      </c>
      <c r="AE91">
        <v>16.678999999999998</v>
      </c>
      <c r="AF91">
        <v>30.171600000000002</v>
      </c>
      <c r="AG91">
        <v>37.380000000000003</v>
      </c>
      <c r="AH91">
        <v>154.69245000000001</v>
      </c>
      <c r="AI91">
        <v>3.1825000000000001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0.91823999999999995</v>
      </c>
      <c r="AO91">
        <v>29.106000000000002</v>
      </c>
      <c r="AP91">
        <v>11.529</v>
      </c>
      <c r="AQ91">
        <v>62.244</v>
      </c>
      <c r="AR91">
        <v>33.119999999999997</v>
      </c>
      <c r="AS91">
        <v>24.2136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77.789999999999992</v>
      </c>
      <c r="BA91">
        <f t="shared" si="4"/>
        <v>2873.5646640000004</v>
      </c>
      <c r="BD91">
        <v>24.07</v>
      </c>
      <c r="BE91">
        <v>3.81</v>
      </c>
      <c r="BF91">
        <v>1.37</v>
      </c>
      <c r="BG91">
        <v>1.93</v>
      </c>
      <c r="BH91">
        <v>5.77</v>
      </c>
      <c r="BI91">
        <v>7.17</v>
      </c>
      <c r="BJ91">
        <v>3.11</v>
      </c>
      <c r="BK91">
        <v>3.8</v>
      </c>
      <c r="BL91">
        <v>0.81</v>
      </c>
      <c r="BM91">
        <v>0</v>
      </c>
      <c r="BN91">
        <v>0.5</v>
      </c>
      <c r="BO91">
        <v>15.77</v>
      </c>
      <c r="BP91">
        <v>3.98</v>
      </c>
      <c r="BQ91">
        <v>4.41</v>
      </c>
      <c r="BR91">
        <v>1.08</v>
      </c>
      <c r="BS91">
        <v>0.21</v>
      </c>
      <c r="BT91">
        <v>0</v>
      </c>
      <c r="BU91">
        <v>0</v>
      </c>
      <c r="BV91">
        <v>0</v>
      </c>
      <c r="BW91">
        <f t="shared" si="5"/>
        <v>77.789999999999992</v>
      </c>
    </row>
    <row r="92" spans="1:75">
      <c r="A92" t="s">
        <v>134</v>
      </c>
      <c r="B92">
        <v>0</v>
      </c>
      <c r="C92">
        <v>36.225000000000001</v>
      </c>
      <c r="D92">
        <v>6.3</v>
      </c>
      <c r="E92">
        <v>0</v>
      </c>
      <c r="F92">
        <v>47.783999999999999</v>
      </c>
      <c r="G92">
        <v>21.72</v>
      </c>
      <c r="H92">
        <v>0</v>
      </c>
      <c r="I92">
        <v>58.088000000000001</v>
      </c>
      <c r="J92">
        <v>2.1920000000000002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36.591700000000003</v>
      </c>
      <c r="AE92">
        <v>16.678999999999998</v>
      </c>
      <c r="AF92">
        <v>30.171600000000002</v>
      </c>
      <c r="AG92">
        <v>37.380000000000003</v>
      </c>
      <c r="AH92">
        <v>154.69245000000001</v>
      </c>
      <c r="AI92">
        <v>3.1825000000000001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0.91823999999999995</v>
      </c>
      <c r="AO92">
        <v>29.106000000000002</v>
      </c>
      <c r="AP92">
        <v>11.529</v>
      </c>
      <c r="AQ92">
        <v>62.244</v>
      </c>
      <c r="AR92">
        <v>33.119999999999997</v>
      </c>
      <c r="AS92">
        <v>24.2136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77.789999999999992</v>
      </c>
      <c r="BA92">
        <f t="shared" si="4"/>
        <v>2873.5646640000004</v>
      </c>
      <c r="BD92">
        <v>24.07</v>
      </c>
      <c r="BE92">
        <v>3.81</v>
      </c>
      <c r="BF92">
        <v>1.37</v>
      </c>
      <c r="BG92">
        <v>1.93</v>
      </c>
      <c r="BH92">
        <v>5.77</v>
      </c>
      <c r="BI92">
        <v>7.17</v>
      </c>
      <c r="BJ92">
        <v>3.11</v>
      </c>
      <c r="BK92">
        <v>3.8</v>
      </c>
      <c r="BL92">
        <v>0.81</v>
      </c>
      <c r="BM92">
        <v>0</v>
      </c>
      <c r="BN92">
        <v>0.5</v>
      </c>
      <c r="BO92">
        <v>15.77</v>
      </c>
      <c r="BP92">
        <v>3.98</v>
      </c>
      <c r="BQ92">
        <v>4.41</v>
      </c>
      <c r="BR92">
        <v>1.08</v>
      </c>
      <c r="BS92">
        <v>0.21</v>
      </c>
      <c r="BT92">
        <v>0</v>
      </c>
      <c r="BU92">
        <v>0</v>
      </c>
      <c r="BV92">
        <v>0</v>
      </c>
      <c r="BW92">
        <f t="shared" si="5"/>
        <v>77.789999999999992</v>
      </c>
    </row>
    <row r="93" spans="1:75">
      <c r="A93" t="s">
        <v>135</v>
      </c>
      <c r="B93">
        <v>0</v>
      </c>
      <c r="C93">
        <v>36.225000000000001</v>
      </c>
      <c r="D93">
        <v>6.3</v>
      </c>
      <c r="E93">
        <v>0</v>
      </c>
      <c r="F93">
        <v>53.213999999999999</v>
      </c>
      <c r="G93">
        <v>16.29</v>
      </c>
      <c r="H93">
        <v>0</v>
      </c>
      <c r="I93">
        <v>58.088000000000001</v>
      </c>
      <c r="J93">
        <v>2.1920000000000002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36.591700000000003</v>
      </c>
      <c r="AE93">
        <v>16.678999999999998</v>
      </c>
      <c r="AF93">
        <v>30.171600000000002</v>
      </c>
      <c r="AG93">
        <v>37.380000000000003</v>
      </c>
      <c r="AH93">
        <v>154.69245000000001</v>
      </c>
      <c r="AI93">
        <v>3.1825000000000001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0.91823999999999995</v>
      </c>
      <c r="AO93">
        <v>29.106000000000002</v>
      </c>
      <c r="AP93">
        <v>11.529</v>
      </c>
      <c r="AQ93">
        <v>62.244</v>
      </c>
      <c r="AR93">
        <v>33.119999999999997</v>
      </c>
      <c r="AS93">
        <v>24.2136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77.789999999999992</v>
      </c>
      <c r="BA93">
        <f t="shared" si="4"/>
        <v>2873.5646640000004</v>
      </c>
      <c r="BD93">
        <v>24.07</v>
      </c>
      <c r="BE93">
        <v>3.81</v>
      </c>
      <c r="BF93">
        <v>1.37</v>
      </c>
      <c r="BG93">
        <v>1.93</v>
      </c>
      <c r="BH93">
        <v>5.77</v>
      </c>
      <c r="BI93">
        <v>7.17</v>
      </c>
      <c r="BJ93">
        <v>3.11</v>
      </c>
      <c r="BK93">
        <v>3.8</v>
      </c>
      <c r="BL93">
        <v>0.81</v>
      </c>
      <c r="BM93">
        <v>0</v>
      </c>
      <c r="BN93">
        <v>0.5</v>
      </c>
      <c r="BO93">
        <v>15.77</v>
      </c>
      <c r="BP93">
        <v>3.98</v>
      </c>
      <c r="BQ93">
        <v>4.41</v>
      </c>
      <c r="BR93">
        <v>1.08</v>
      </c>
      <c r="BS93">
        <v>0.21</v>
      </c>
      <c r="BT93">
        <v>0</v>
      </c>
      <c r="BU93">
        <v>0</v>
      </c>
      <c r="BV93">
        <v>0</v>
      </c>
      <c r="BW93">
        <f t="shared" si="5"/>
        <v>77.789999999999992</v>
      </c>
    </row>
    <row r="94" spans="1:75">
      <c r="A94" t="s">
        <v>136</v>
      </c>
      <c r="B94">
        <v>0</v>
      </c>
      <c r="C94">
        <v>36.225000000000001</v>
      </c>
      <c r="D94">
        <v>6.3</v>
      </c>
      <c r="E94">
        <v>0</v>
      </c>
      <c r="F94">
        <v>58.643999999999998</v>
      </c>
      <c r="G94">
        <v>10.86</v>
      </c>
      <c r="H94">
        <v>0</v>
      </c>
      <c r="I94">
        <v>58.088000000000001</v>
      </c>
      <c r="J94">
        <v>2.1920000000000002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36.591700000000003</v>
      </c>
      <c r="AE94">
        <v>16.678999999999998</v>
      </c>
      <c r="AF94">
        <v>30.171600000000002</v>
      </c>
      <c r="AG94">
        <v>37.380000000000003</v>
      </c>
      <c r="AH94">
        <v>154.69245000000001</v>
      </c>
      <c r="AI94">
        <v>3.1825000000000001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0.91823999999999995</v>
      </c>
      <c r="AO94">
        <v>29.106000000000002</v>
      </c>
      <c r="AP94">
        <v>11.529</v>
      </c>
      <c r="AQ94">
        <v>62.244</v>
      </c>
      <c r="AR94">
        <v>33.119999999999997</v>
      </c>
      <c r="AS94">
        <v>24.2136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77.69</v>
      </c>
      <c r="BA94">
        <f t="shared" si="4"/>
        <v>2873.4646640000005</v>
      </c>
      <c r="BD94">
        <v>24.07</v>
      </c>
      <c r="BE94">
        <v>3.81</v>
      </c>
      <c r="BF94">
        <v>1.37</v>
      </c>
      <c r="BG94">
        <v>1.93</v>
      </c>
      <c r="BH94">
        <v>5.77</v>
      </c>
      <c r="BI94">
        <v>7.17</v>
      </c>
      <c r="BJ94">
        <v>3.11</v>
      </c>
      <c r="BK94">
        <v>3.72</v>
      </c>
      <c r="BL94">
        <v>0.79</v>
      </c>
      <c r="BM94">
        <v>0</v>
      </c>
      <c r="BN94">
        <v>0.5</v>
      </c>
      <c r="BO94">
        <v>15.77</v>
      </c>
      <c r="BP94">
        <v>3.98</v>
      </c>
      <c r="BQ94">
        <v>4.41</v>
      </c>
      <c r="BR94">
        <v>1.08</v>
      </c>
      <c r="BS94">
        <v>0.21</v>
      </c>
      <c r="BT94">
        <v>0</v>
      </c>
      <c r="BU94">
        <v>0</v>
      </c>
      <c r="BV94">
        <v>0</v>
      </c>
      <c r="BW94">
        <f t="shared" si="5"/>
        <v>77.69</v>
      </c>
    </row>
    <row r="95" spans="1:75">
      <c r="A95" t="s">
        <v>137</v>
      </c>
      <c r="B95">
        <v>0</v>
      </c>
      <c r="C95">
        <v>36.225000000000001</v>
      </c>
      <c r="D95">
        <v>6.3</v>
      </c>
      <c r="E95">
        <v>0</v>
      </c>
      <c r="F95">
        <v>62.988</v>
      </c>
      <c r="G95">
        <v>6.516</v>
      </c>
      <c r="H95">
        <v>0</v>
      </c>
      <c r="I95">
        <v>58.088000000000001</v>
      </c>
      <c r="J95">
        <v>2.1920000000000002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16.678999999999998</v>
      </c>
      <c r="AF95">
        <v>27.608000000000001</v>
      </c>
      <c r="AG95">
        <v>37.380000000000003</v>
      </c>
      <c r="AH95">
        <v>152.94049999999999</v>
      </c>
      <c r="AI95">
        <v>3.1825000000000001</v>
      </c>
      <c r="AJ95">
        <v>0</v>
      </c>
      <c r="AK95">
        <v>50.252400000000002</v>
      </c>
      <c r="AL95">
        <v>79.364599999999996</v>
      </c>
      <c r="AM95">
        <v>15.836040000000001</v>
      </c>
      <c r="AN95">
        <v>0.91823999999999995</v>
      </c>
      <c r="AO95">
        <v>29.106000000000002</v>
      </c>
      <c r="AP95">
        <v>11.529</v>
      </c>
      <c r="AQ95">
        <v>62.244</v>
      </c>
      <c r="AR95">
        <v>34.223999999999997</v>
      </c>
      <c r="AS95">
        <v>21.523199999999999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77.69</v>
      </c>
      <c r="BA95">
        <f t="shared" si="4"/>
        <v>2851.5433420000013</v>
      </c>
      <c r="BD95">
        <v>24.07</v>
      </c>
      <c r="BE95">
        <v>3.81</v>
      </c>
      <c r="BF95">
        <v>1.37</v>
      </c>
      <c r="BG95">
        <v>1.93</v>
      </c>
      <c r="BH95">
        <v>5.77</v>
      </c>
      <c r="BI95">
        <v>7.17</v>
      </c>
      <c r="BJ95">
        <v>3.11</v>
      </c>
      <c r="BK95">
        <v>3.72</v>
      </c>
      <c r="BL95">
        <v>0.79</v>
      </c>
      <c r="BM95">
        <v>0</v>
      </c>
      <c r="BN95">
        <v>0.5</v>
      </c>
      <c r="BO95">
        <v>15.77</v>
      </c>
      <c r="BP95">
        <v>3.98</v>
      </c>
      <c r="BQ95">
        <v>4.41</v>
      </c>
      <c r="BR95">
        <v>1.08</v>
      </c>
      <c r="BS95">
        <v>0.21</v>
      </c>
      <c r="BT95">
        <v>0</v>
      </c>
      <c r="BU95">
        <v>0</v>
      </c>
      <c r="BV95">
        <v>0</v>
      </c>
      <c r="BW95">
        <f t="shared" si="5"/>
        <v>77.69</v>
      </c>
    </row>
    <row r="96" spans="1:75">
      <c r="A96" t="s">
        <v>138</v>
      </c>
      <c r="B96">
        <v>0</v>
      </c>
      <c r="C96">
        <v>36.225000000000001</v>
      </c>
      <c r="D96">
        <v>6.3</v>
      </c>
      <c r="E96">
        <v>0</v>
      </c>
      <c r="F96">
        <v>68.418000000000006</v>
      </c>
      <c r="G96">
        <v>1.0860000000000001</v>
      </c>
      <c r="H96">
        <v>0</v>
      </c>
      <c r="I96">
        <v>58.088000000000001</v>
      </c>
      <c r="J96">
        <v>2.1920000000000002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16.678999999999998</v>
      </c>
      <c r="AF96">
        <v>27.608000000000001</v>
      </c>
      <c r="AG96">
        <v>37.380000000000003</v>
      </c>
      <c r="AH96">
        <v>152.94049999999999</v>
      </c>
      <c r="AI96">
        <v>3.1825000000000001</v>
      </c>
      <c r="AJ96">
        <v>0</v>
      </c>
      <c r="AK96">
        <v>50.252400000000002</v>
      </c>
      <c r="AL96">
        <v>79.364599999999996</v>
      </c>
      <c r="AM96">
        <v>15.836040000000001</v>
      </c>
      <c r="AN96">
        <v>0.91823999999999995</v>
      </c>
      <c r="AO96">
        <v>29.106000000000002</v>
      </c>
      <c r="AP96">
        <v>11.529</v>
      </c>
      <c r="AQ96">
        <v>62.244</v>
      </c>
      <c r="AR96">
        <v>34.223999999999997</v>
      </c>
      <c r="AS96">
        <v>21.523199999999999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77.69</v>
      </c>
      <c r="BA96">
        <f t="shared" si="4"/>
        <v>2851.5433420000013</v>
      </c>
      <c r="BD96">
        <v>24.07</v>
      </c>
      <c r="BE96">
        <v>3.81</v>
      </c>
      <c r="BF96">
        <v>1.37</v>
      </c>
      <c r="BG96">
        <v>1.93</v>
      </c>
      <c r="BH96">
        <v>5.77</v>
      </c>
      <c r="BI96">
        <v>7.17</v>
      </c>
      <c r="BJ96">
        <v>3.11</v>
      </c>
      <c r="BK96">
        <v>3.72</v>
      </c>
      <c r="BL96">
        <v>0.79</v>
      </c>
      <c r="BM96">
        <v>0</v>
      </c>
      <c r="BN96">
        <v>0.5</v>
      </c>
      <c r="BO96">
        <v>15.77</v>
      </c>
      <c r="BP96">
        <v>3.98</v>
      </c>
      <c r="BQ96">
        <v>4.41</v>
      </c>
      <c r="BR96">
        <v>1.08</v>
      </c>
      <c r="BS96">
        <v>0.21</v>
      </c>
      <c r="BT96">
        <v>0</v>
      </c>
      <c r="BU96">
        <v>0</v>
      </c>
      <c r="BV96">
        <v>0</v>
      </c>
      <c r="BW96">
        <f t="shared" si="5"/>
        <v>77.69</v>
      </c>
    </row>
    <row r="97" spans="1:75">
      <c r="A97" t="s">
        <v>139</v>
      </c>
      <c r="B97">
        <v>0</v>
      </c>
      <c r="C97">
        <v>42.524999999999999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58.088000000000001</v>
      </c>
      <c r="J97">
        <v>2.1920000000000002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125.58750000000001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39.510120000000001</v>
      </c>
      <c r="AC97">
        <v>19.35568</v>
      </c>
      <c r="AD97">
        <v>36.591700000000003</v>
      </c>
      <c r="AE97">
        <v>16.678999999999998</v>
      </c>
      <c r="AF97">
        <v>27.608000000000001</v>
      </c>
      <c r="AG97">
        <v>37.380000000000003</v>
      </c>
      <c r="AH97">
        <v>152.94049999999999</v>
      </c>
      <c r="AI97">
        <v>3.1825000000000001</v>
      </c>
      <c r="AJ97">
        <v>0</v>
      </c>
      <c r="AK97">
        <v>50.252400000000002</v>
      </c>
      <c r="AL97">
        <v>79.364599999999996</v>
      </c>
      <c r="AM97">
        <v>15.836040000000001</v>
      </c>
      <c r="AN97">
        <v>0.91823999999999995</v>
      </c>
      <c r="AO97">
        <v>28.812000000000001</v>
      </c>
      <c r="AP97">
        <v>11.529</v>
      </c>
      <c r="AQ97">
        <v>62.244</v>
      </c>
      <c r="AR97">
        <v>22.08</v>
      </c>
      <c r="AS97">
        <v>21.523199999999999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77.69</v>
      </c>
      <c r="BA97">
        <f t="shared" si="4"/>
        <v>2829.3982140000007</v>
      </c>
      <c r="BD97">
        <v>24.07</v>
      </c>
      <c r="BE97">
        <v>3.81</v>
      </c>
      <c r="BF97">
        <v>1.37</v>
      </c>
      <c r="BG97">
        <v>1.93</v>
      </c>
      <c r="BH97">
        <v>5.77</v>
      </c>
      <c r="BI97">
        <v>7.17</v>
      </c>
      <c r="BJ97">
        <v>3.11</v>
      </c>
      <c r="BK97">
        <v>3.72</v>
      </c>
      <c r="BL97">
        <v>0.79</v>
      </c>
      <c r="BM97">
        <v>0</v>
      </c>
      <c r="BN97">
        <v>0.5</v>
      </c>
      <c r="BO97">
        <v>15.77</v>
      </c>
      <c r="BP97">
        <v>3.98</v>
      </c>
      <c r="BQ97">
        <v>4.41</v>
      </c>
      <c r="BR97">
        <v>1.08</v>
      </c>
      <c r="BS97">
        <v>0.21</v>
      </c>
      <c r="BT97">
        <v>0</v>
      </c>
      <c r="BU97">
        <v>0</v>
      </c>
      <c r="BV97">
        <v>0</v>
      </c>
      <c r="BW97">
        <f t="shared" si="5"/>
        <v>77.69</v>
      </c>
    </row>
    <row r="98" spans="1:75">
      <c r="A98" t="s">
        <v>140</v>
      </c>
      <c r="B98">
        <v>0</v>
      </c>
      <c r="C98">
        <v>42.524999999999999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58.088000000000001</v>
      </c>
      <c r="J98">
        <v>2.1920000000000002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125.58750000000001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39.510120000000001</v>
      </c>
      <c r="AC98">
        <v>19.35568</v>
      </c>
      <c r="AD98">
        <v>36.591700000000003</v>
      </c>
      <c r="AE98">
        <v>16.678999999999998</v>
      </c>
      <c r="AF98">
        <v>27.608000000000001</v>
      </c>
      <c r="AG98">
        <v>37.380000000000003</v>
      </c>
      <c r="AH98">
        <v>152.94049999999999</v>
      </c>
      <c r="AI98">
        <v>3.1825000000000001</v>
      </c>
      <c r="AJ98">
        <v>0</v>
      </c>
      <c r="AK98">
        <v>50.252400000000002</v>
      </c>
      <c r="AL98">
        <v>79.364599999999996</v>
      </c>
      <c r="AM98">
        <v>15.836040000000001</v>
      </c>
      <c r="AN98">
        <v>0.91823999999999995</v>
      </c>
      <c r="AO98">
        <v>28.812000000000001</v>
      </c>
      <c r="AP98">
        <v>11.529</v>
      </c>
      <c r="AQ98">
        <v>62.244</v>
      </c>
      <c r="AR98">
        <v>22.08</v>
      </c>
      <c r="AS98">
        <v>22.868400000000001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77.69</v>
      </c>
      <c r="BA98">
        <f t="shared" si="4"/>
        <v>2830.7434140000005</v>
      </c>
      <c r="BD98">
        <v>24.07</v>
      </c>
      <c r="BE98">
        <v>3.81</v>
      </c>
      <c r="BF98">
        <v>1.37</v>
      </c>
      <c r="BG98">
        <v>1.93</v>
      </c>
      <c r="BH98">
        <v>5.77</v>
      </c>
      <c r="BI98">
        <v>7.17</v>
      </c>
      <c r="BJ98">
        <v>3.11</v>
      </c>
      <c r="BK98">
        <v>3.72</v>
      </c>
      <c r="BL98">
        <v>0.79</v>
      </c>
      <c r="BM98">
        <v>0</v>
      </c>
      <c r="BN98">
        <v>0.5</v>
      </c>
      <c r="BO98">
        <v>15.77</v>
      </c>
      <c r="BP98">
        <v>3.98</v>
      </c>
      <c r="BQ98">
        <v>4.41</v>
      </c>
      <c r="BR98">
        <v>1.08</v>
      </c>
      <c r="BS98">
        <v>0.21</v>
      </c>
      <c r="BT98">
        <v>0</v>
      </c>
      <c r="BU98">
        <v>0</v>
      </c>
      <c r="BV98">
        <v>0</v>
      </c>
      <c r="BW98">
        <f t="shared" si="5"/>
        <v>77.69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0.88934999999999964</v>
      </c>
      <c r="D99">
        <f t="shared" si="6"/>
        <v>0.13256250000000008</v>
      </c>
      <c r="E99">
        <f t="shared" si="6"/>
        <v>0</v>
      </c>
      <c r="F99">
        <f t="shared" si="6"/>
        <v>1.3713464999999978</v>
      </c>
      <c r="G99">
        <f t="shared" si="6"/>
        <v>0.29674949999999994</v>
      </c>
      <c r="H99">
        <f t="shared" si="6"/>
        <v>0</v>
      </c>
      <c r="I99">
        <f t="shared" si="6"/>
        <v>1.3941119999999998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2.9893687499999997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0.24221780000000007</v>
      </c>
      <c r="AA99">
        <f t="shared" si="6"/>
        <v>0.45819683999999966</v>
      </c>
      <c r="AB99">
        <f t="shared" si="6"/>
        <v>0.69205360999999899</v>
      </c>
      <c r="AC99">
        <f t="shared" si="6"/>
        <v>0.50296689799999938</v>
      </c>
      <c r="AD99">
        <f t="shared" si="6"/>
        <v>0.81551934999999964</v>
      </c>
      <c r="AE99">
        <f t="shared" si="6"/>
        <v>0.14048849999999996</v>
      </c>
      <c r="AF99">
        <f t="shared" si="6"/>
        <v>0.38384980000000002</v>
      </c>
      <c r="AG99">
        <f t="shared" si="6"/>
        <v>0.8971200000000018</v>
      </c>
      <c r="AH99">
        <f t="shared" si="6"/>
        <v>3.6758278500000041</v>
      </c>
      <c r="AI99">
        <f t="shared" si="6"/>
        <v>0.32155979999999973</v>
      </c>
      <c r="AJ99">
        <f t="shared" si="6"/>
        <v>0</v>
      </c>
      <c r="AK99">
        <f t="shared" si="6"/>
        <v>1.2060575999999998</v>
      </c>
      <c r="AL99">
        <f t="shared" si="6"/>
        <v>1.8481028999999989</v>
      </c>
      <c r="AM99">
        <f t="shared" si="6"/>
        <v>0.10664000000000005</v>
      </c>
      <c r="AN99">
        <f t="shared" si="6"/>
        <v>2.2181234999999966E-2</v>
      </c>
      <c r="AO99">
        <f t="shared" si="6"/>
        <v>0.69575100000000123</v>
      </c>
      <c r="AP99">
        <f t="shared" si="6"/>
        <v>0.26670419999999995</v>
      </c>
      <c r="AQ99">
        <f t="shared" si="6"/>
        <v>0.73710000000000031</v>
      </c>
      <c r="AR99">
        <f t="shared" si="6"/>
        <v>0.96048000000000022</v>
      </c>
      <c r="AS99">
        <f t="shared" si="6"/>
        <v>0.68423597999999963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1.8782999999999994</v>
      </c>
      <c r="BA99">
        <f>SUM(B99:AZ99)</f>
        <v>66.364719108999921</v>
      </c>
      <c r="BD99">
        <f t="shared" ref="BD99:BW99" si="7">SUM(BD3:BD98)/4000</f>
        <v>0.58763999999999994</v>
      </c>
      <c r="BE99">
        <f t="shared" si="7"/>
        <v>9.0760000000000091E-2</v>
      </c>
      <c r="BF99">
        <f t="shared" si="7"/>
        <v>2.6260000000000016E-2</v>
      </c>
      <c r="BG99">
        <f t="shared" si="7"/>
        <v>4.5840000000000089E-2</v>
      </c>
      <c r="BH99">
        <f t="shared" si="7"/>
        <v>0.13860499999999992</v>
      </c>
      <c r="BI99">
        <f t="shared" si="7"/>
        <v>0.17095999999999989</v>
      </c>
      <c r="BJ99">
        <f t="shared" si="7"/>
        <v>7.5440000000000118E-2</v>
      </c>
      <c r="BK99">
        <f t="shared" si="7"/>
        <v>9.5510000000000025E-2</v>
      </c>
      <c r="BL99">
        <f t="shared" si="7"/>
        <v>2.1435000000000027E-2</v>
      </c>
      <c r="BM99">
        <f t="shared" si="7"/>
        <v>0</v>
      </c>
      <c r="BN99">
        <f t="shared" si="7"/>
        <v>1.1839999999999989E-2</v>
      </c>
      <c r="BO99">
        <f t="shared" si="7"/>
        <v>0.38325000000000042</v>
      </c>
      <c r="BP99">
        <f t="shared" si="7"/>
        <v>9.4599999999999948E-2</v>
      </c>
      <c r="BQ99">
        <f t="shared" si="7"/>
        <v>0.10479999999999999</v>
      </c>
      <c r="BR99">
        <f t="shared" si="7"/>
        <v>2.6319999999999996E-2</v>
      </c>
      <c r="BS99">
        <f t="shared" si="7"/>
        <v>5.0400000000000115E-3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1.8782999999999994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46</v>
      </c>
      <c r="N3">
        <v>118.125</v>
      </c>
      <c r="O3">
        <v>123.66562500000001</v>
      </c>
      <c r="P3">
        <v>119.25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20.54</v>
      </c>
      <c r="W3">
        <v>34.799309999999998</v>
      </c>
      <c r="X3">
        <v>146.26089999999999</v>
      </c>
      <c r="Y3">
        <v>0</v>
      </c>
      <c r="Z3">
        <v>13.1076</v>
      </c>
      <c r="AA3">
        <v>42.14808</v>
      </c>
      <c r="AB3">
        <v>39.510120000000001</v>
      </c>
      <c r="AC3">
        <v>19.35568</v>
      </c>
      <c r="AD3">
        <v>36.591700000000003</v>
      </c>
      <c r="AE3">
        <v>0</v>
      </c>
      <c r="AF3">
        <v>27.608000000000001</v>
      </c>
      <c r="AG3">
        <v>37.380000000000003</v>
      </c>
      <c r="AH3">
        <v>152.94049999999999</v>
      </c>
      <c r="AI3">
        <v>3.1825000000000001</v>
      </c>
      <c r="AJ3">
        <v>0</v>
      </c>
      <c r="AK3">
        <v>50.252400000000002</v>
      </c>
      <c r="AL3">
        <v>72.043999999999997</v>
      </c>
      <c r="AM3">
        <v>5.2786799999999996</v>
      </c>
      <c r="AN3">
        <v>0.93737000000000004</v>
      </c>
      <c r="AO3">
        <v>28.812000000000001</v>
      </c>
      <c r="AP3">
        <v>12.9381</v>
      </c>
      <c r="AQ3">
        <v>62.244</v>
      </c>
      <c r="AR3">
        <v>51.335999999999999</v>
      </c>
      <c r="AS3">
        <v>32.688360000000003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78.38</v>
      </c>
      <c r="BA3">
        <f>SUM(B3:AZ3)</f>
        <v>2698.6281249999997</v>
      </c>
      <c r="BB3">
        <v>0</v>
      </c>
      <c r="BD3">
        <v>24.07</v>
      </c>
      <c r="BE3">
        <v>3.81</v>
      </c>
      <c r="BF3">
        <v>0.9</v>
      </c>
      <c r="BG3">
        <v>1.93</v>
      </c>
      <c r="BH3">
        <v>5.81</v>
      </c>
      <c r="BI3">
        <v>7.17</v>
      </c>
      <c r="BJ3">
        <v>3.11</v>
      </c>
      <c r="BK3">
        <v>4.13</v>
      </c>
      <c r="BL3">
        <v>1.06</v>
      </c>
      <c r="BM3">
        <v>0</v>
      </c>
      <c r="BN3">
        <v>0.5</v>
      </c>
      <c r="BO3">
        <v>16.21</v>
      </c>
      <c r="BP3">
        <v>3.98</v>
      </c>
      <c r="BQ3">
        <v>4.41</v>
      </c>
      <c r="BR3">
        <v>1.08</v>
      </c>
      <c r="BS3">
        <v>0.21</v>
      </c>
      <c r="BT3">
        <v>0</v>
      </c>
      <c r="BU3">
        <v>0</v>
      </c>
      <c r="BV3">
        <v>0</v>
      </c>
      <c r="BW3">
        <f>SUM(BD3:BV3)</f>
        <v>78.38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46</v>
      </c>
      <c r="N4">
        <v>118.125</v>
      </c>
      <c r="O4">
        <v>123.66562500000001</v>
      </c>
      <c r="P4">
        <v>119.25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20.54</v>
      </c>
      <c r="W4">
        <v>34.799309999999998</v>
      </c>
      <c r="X4">
        <v>146.26089999999999</v>
      </c>
      <c r="Y4">
        <v>0</v>
      </c>
      <c r="Z4">
        <v>13.1076</v>
      </c>
      <c r="AA4">
        <v>42.14808</v>
      </c>
      <c r="AB4">
        <v>39.510120000000001</v>
      </c>
      <c r="AC4">
        <v>19.35568</v>
      </c>
      <c r="AD4">
        <v>36.591700000000003</v>
      </c>
      <c r="AE4">
        <v>0</v>
      </c>
      <c r="AF4">
        <v>27.608000000000001</v>
      </c>
      <c r="AG4">
        <v>37.380000000000003</v>
      </c>
      <c r="AH4">
        <v>152.94049999999999</v>
      </c>
      <c r="AI4">
        <v>3.1825000000000001</v>
      </c>
      <c r="AJ4">
        <v>0</v>
      </c>
      <c r="AK4">
        <v>50.252400000000002</v>
      </c>
      <c r="AL4">
        <v>72.043999999999997</v>
      </c>
      <c r="AM4">
        <v>5.2786799999999996</v>
      </c>
      <c r="AN4">
        <v>0.93737000000000004</v>
      </c>
      <c r="AO4">
        <v>28.812000000000001</v>
      </c>
      <c r="AP4">
        <v>12.9381</v>
      </c>
      <c r="AQ4">
        <v>62.244</v>
      </c>
      <c r="AR4">
        <v>51.335999999999999</v>
      </c>
      <c r="AS4">
        <v>32.688360000000003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78.38</v>
      </c>
      <c r="BA4">
        <f t="shared" ref="BA4:BA67" si="1">SUM(B4:AZ4)</f>
        <v>2698.6281249999997</v>
      </c>
      <c r="BB4">
        <v>1</v>
      </c>
      <c r="BD4">
        <v>24.07</v>
      </c>
      <c r="BE4">
        <v>3.81</v>
      </c>
      <c r="BF4">
        <v>0.9</v>
      </c>
      <c r="BG4">
        <v>1.93</v>
      </c>
      <c r="BH4">
        <v>5.81</v>
      </c>
      <c r="BI4">
        <v>7.17</v>
      </c>
      <c r="BJ4">
        <v>3.11</v>
      </c>
      <c r="BK4">
        <v>4.13</v>
      </c>
      <c r="BL4">
        <v>1.06</v>
      </c>
      <c r="BM4">
        <v>0</v>
      </c>
      <c r="BN4">
        <v>0.5</v>
      </c>
      <c r="BO4">
        <v>16.21</v>
      </c>
      <c r="BP4">
        <v>3.98</v>
      </c>
      <c r="BQ4">
        <v>4.41</v>
      </c>
      <c r="BR4">
        <v>1.08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78.38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46</v>
      </c>
      <c r="N5">
        <v>118.125</v>
      </c>
      <c r="O5">
        <v>123.66562500000001</v>
      </c>
      <c r="P5">
        <v>119.25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20.54</v>
      </c>
      <c r="W5">
        <v>34.799309999999998</v>
      </c>
      <c r="X5">
        <v>146.26089999999999</v>
      </c>
      <c r="Y5">
        <v>0</v>
      </c>
      <c r="Z5">
        <v>13.1076</v>
      </c>
      <c r="AA5">
        <v>28.09872</v>
      </c>
      <c r="AB5">
        <v>26.34008</v>
      </c>
      <c r="AC5">
        <v>19.35568</v>
      </c>
      <c r="AD5">
        <v>36.591700000000003</v>
      </c>
      <c r="AE5">
        <v>0</v>
      </c>
      <c r="AF5">
        <v>27.608000000000001</v>
      </c>
      <c r="AG5">
        <v>37.380000000000003</v>
      </c>
      <c r="AH5">
        <v>152.94049999999999</v>
      </c>
      <c r="AI5">
        <v>3.1825000000000001</v>
      </c>
      <c r="AJ5">
        <v>0</v>
      </c>
      <c r="AK5">
        <v>50.252400000000002</v>
      </c>
      <c r="AL5">
        <v>72.043999999999997</v>
      </c>
      <c r="AM5">
        <v>5.2786799999999996</v>
      </c>
      <c r="AN5">
        <v>0.93737000000000004</v>
      </c>
      <c r="AO5">
        <v>28.812000000000001</v>
      </c>
      <c r="AP5">
        <v>12.9381</v>
      </c>
      <c r="AQ5">
        <v>62.244</v>
      </c>
      <c r="AR5">
        <v>41.951999999999998</v>
      </c>
      <c r="AS5">
        <v>32.688360000000003</v>
      </c>
      <c r="AT5">
        <v>14.430948000000001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77.959999999999994</v>
      </c>
      <c r="BA5">
        <f t="shared" si="1"/>
        <v>2661.0388730000004</v>
      </c>
      <c r="BB5">
        <v>2</v>
      </c>
      <c r="BD5">
        <v>24.07</v>
      </c>
      <c r="BE5">
        <v>3.81</v>
      </c>
      <c r="BF5">
        <v>0.92</v>
      </c>
      <c r="BG5">
        <v>1.93</v>
      </c>
      <c r="BH5">
        <v>5.81</v>
      </c>
      <c r="BI5">
        <v>7.17</v>
      </c>
      <c r="BJ5">
        <v>3.11</v>
      </c>
      <c r="BK5">
        <v>4.13</v>
      </c>
      <c r="BL5">
        <v>1.06</v>
      </c>
      <c r="BM5">
        <v>0</v>
      </c>
      <c r="BN5">
        <v>0.5</v>
      </c>
      <c r="BO5">
        <v>15.77</v>
      </c>
      <c r="BP5">
        <v>3.98</v>
      </c>
      <c r="BQ5">
        <v>4.41</v>
      </c>
      <c r="BR5">
        <v>1.08</v>
      </c>
      <c r="BS5">
        <v>0.21</v>
      </c>
      <c r="BT5">
        <v>0</v>
      </c>
      <c r="BU5">
        <v>0</v>
      </c>
      <c r="BV5">
        <v>0</v>
      </c>
      <c r="BW5">
        <f t="shared" si="2"/>
        <v>77.959999999999994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46</v>
      </c>
      <c r="N6">
        <v>118.125</v>
      </c>
      <c r="O6">
        <v>123.66562500000001</v>
      </c>
      <c r="P6">
        <v>119.25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20.54</v>
      </c>
      <c r="W6">
        <v>34.799309999999998</v>
      </c>
      <c r="X6">
        <v>146.26089999999999</v>
      </c>
      <c r="Y6">
        <v>0</v>
      </c>
      <c r="Z6">
        <v>13.1076</v>
      </c>
      <c r="AA6">
        <v>28.09872</v>
      </c>
      <c r="AB6">
        <v>26.34008</v>
      </c>
      <c r="AC6">
        <v>19.35568</v>
      </c>
      <c r="AD6">
        <v>36.591700000000003</v>
      </c>
      <c r="AE6">
        <v>0</v>
      </c>
      <c r="AF6">
        <v>27.608000000000001</v>
      </c>
      <c r="AG6">
        <v>37.380000000000003</v>
      </c>
      <c r="AH6">
        <v>152.94049999999999</v>
      </c>
      <c r="AI6">
        <v>3.1825000000000001</v>
      </c>
      <c r="AJ6">
        <v>0</v>
      </c>
      <c r="AK6">
        <v>50.252400000000002</v>
      </c>
      <c r="AL6">
        <v>72.043999999999997</v>
      </c>
      <c r="AM6">
        <v>5.2786799999999996</v>
      </c>
      <c r="AN6">
        <v>0.93737000000000004</v>
      </c>
      <c r="AO6">
        <v>28.812000000000001</v>
      </c>
      <c r="AP6">
        <v>12.9381</v>
      </c>
      <c r="AQ6">
        <v>46.683</v>
      </c>
      <c r="AR6">
        <v>41.951999999999998</v>
      </c>
      <c r="AS6">
        <v>32.688360000000003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77.959999999999994</v>
      </c>
      <c r="BA6">
        <f t="shared" si="1"/>
        <v>2646.0437249999995</v>
      </c>
      <c r="BB6">
        <v>3</v>
      </c>
      <c r="BD6">
        <v>24.07</v>
      </c>
      <c r="BE6">
        <v>3.81</v>
      </c>
      <c r="BF6">
        <v>0.92</v>
      </c>
      <c r="BG6">
        <v>1.93</v>
      </c>
      <c r="BH6">
        <v>5.81</v>
      </c>
      <c r="BI6">
        <v>7.17</v>
      </c>
      <c r="BJ6">
        <v>3.11</v>
      </c>
      <c r="BK6">
        <v>4.13</v>
      </c>
      <c r="BL6">
        <v>1.06</v>
      </c>
      <c r="BM6">
        <v>0</v>
      </c>
      <c r="BN6">
        <v>0.5</v>
      </c>
      <c r="BO6">
        <v>15.77</v>
      </c>
      <c r="BP6">
        <v>3.98</v>
      </c>
      <c r="BQ6">
        <v>4.41</v>
      </c>
      <c r="BR6">
        <v>1.08</v>
      </c>
      <c r="BS6">
        <v>0.21</v>
      </c>
      <c r="BT6">
        <v>0</v>
      </c>
      <c r="BU6">
        <v>0</v>
      </c>
      <c r="BV6">
        <v>0</v>
      </c>
      <c r="BW6">
        <f t="shared" si="2"/>
        <v>77.959999999999994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46</v>
      </c>
      <c r="N7">
        <v>118.125</v>
      </c>
      <c r="O7">
        <v>123.66562500000001</v>
      </c>
      <c r="P7">
        <v>119.25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20.54</v>
      </c>
      <c r="W7">
        <v>34.799309999999998</v>
      </c>
      <c r="X7">
        <v>146.26089999999999</v>
      </c>
      <c r="Y7">
        <v>0</v>
      </c>
      <c r="Z7">
        <v>13.1076</v>
      </c>
      <c r="AA7">
        <v>28.09872</v>
      </c>
      <c r="AB7">
        <v>26.34008</v>
      </c>
      <c r="AC7">
        <v>19.35568</v>
      </c>
      <c r="AD7">
        <v>36.591700000000003</v>
      </c>
      <c r="AE7">
        <v>0</v>
      </c>
      <c r="AF7">
        <v>27.608000000000001</v>
      </c>
      <c r="AG7">
        <v>37.380000000000003</v>
      </c>
      <c r="AH7">
        <v>152.94049999999999</v>
      </c>
      <c r="AI7">
        <v>14.003</v>
      </c>
      <c r="AJ7">
        <v>0</v>
      </c>
      <c r="AK7">
        <v>50.252400000000002</v>
      </c>
      <c r="AL7">
        <v>72.043999999999997</v>
      </c>
      <c r="AM7">
        <v>5.2786799999999996</v>
      </c>
      <c r="AN7">
        <v>0.93737000000000004</v>
      </c>
      <c r="AO7">
        <v>28.812000000000001</v>
      </c>
      <c r="AP7">
        <v>12.9381</v>
      </c>
      <c r="AQ7">
        <v>46.683</v>
      </c>
      <c r="AR7">
        <v>41.951999999999998</v>
      </c>
      <c r="AS7">
        <v>26.904</v>
      </c>
      <c r="AT7">
        <v>14.515089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77.819999999999993</v>
      </c>
      <c r="BA7">
        <f t="shared" si="1"/>
        <v>2650.4581540000004</v>
      </c>
      <c r="BB7">
        <v>4</v>
      </c>
      <c r="BD7">
        <v>24.07</v>
      </c>
      <c r="BE7">
        <v>3.81</v>
      </c>
      <c r="BF7">
        <v>0.92</v>
      </c>
      <c r="BG7">
        <v>1.93</v>
      </c>
      <c r="BH7">
        <v>5.81</v>
      </c>
      <c r="BI7">
        <v>7.17</v>
      </c>
      <c r="BJ7">
        <v>3.11</v>
      </c>
      <c r="BK7">
        <v>4.13</v>
      </c>
      <c r="BL7">
        <v>0.92</v>
      </c>
      <c r="BM7">
        <v>0</v>
      </c>
      <c r="BN7">
        <v>0.5</v>
      </c>
      <c r="BO7">
        <v>15.77</v>
      </c>
      <c r="BP7">
        <v>3.98</v>
      </c>
      <c r="BQ7">
        <v>4.41</v>
      </c>
      <c r="BR7">
        <v>1.08</v>
      </c>
      <c r="BS7">
        <v>0.21</v>
      </c>
      <c r="BT7">
        <v>0</v>
      </c>
      <c r="BU7">
        <v>0</v>
      </c>
      <c r="BV7">
        <v>0</v>
      </c>
      <c r="BW7">
        <f t="shared" si="2"/>
        <v>77.819999999999993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46</v>
      </c>
      <c r="N8">
        <v>118.125</v>
      </c>
      <c r="O8">
        <v>123.66562500000001</v>
      </c>
      <c r="P8">
        <v>119.25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20.54</v>
      </c>
      <c r="W8">
        <v>34.799309999999998</v>
      </c>
      <c r="X8">
        <v>146.26089999999999</v>
      </c>
      <c r="Y8">
        <v>0</v>
      </c>
      <c r="Z8">
        <v>13.1076</v>
      </c>
      <c r="AA8">
        <v>28.09872</v>
      </c>
      <c r="AB8">
        <v>26.34008</v>
      </c>
      <c r="AC8">
        <v>19.35568</v>
      </c>
      <c r="AD8">
        <v>36.591700000000003</v>
      </c>
      <c r="AE8">
        <v>0</v>
      </c>
      <c r="AF8">
        <v>27.608000000000001</v>
      </c>
      <c r="AG8">
        <v>37.380000000000003</v>
      </c>
      <c r="AH8">
        <v>152.94049999999999</v>
      </c>
      <c r="AI8">
        <v>14.003</v>
      </c>
      <c r="AJ8">
        <v>0</v>
      </c>
      <c r="AK8">
        <v>50.252400000000002</v>
      </c>
      <c r="AL8">
        <v>72.043999999999997</v>
      </c>
      <c r="AM8">
        <v>5.2786799999999996</v>
      </c>
      <c r="AN8">
        <v>0.93737000000000004</v>
      </c>
      <c r="AO8">
        <v>28.812000000000001</v>
      </c>
      <c r="AP8">
        <v>12.9381</v>
      </c>
      <c r="AQ8">
        <v>46.683</v>
      </c>
      <c r="AR8">
        <v>41.951999999999998</v>
      </c>
      <c r="AS8">
        <v>26.904</v>
      </c>
      <c r="AT8">
        <v>10.097884000000001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77.819999999999993</v>
      </c>
      <c r="BA8">
        <f t="shared" si="1"/>
        <v>2646.0409490000002</v>
      </c>
      <c r="BB8">
        <v>5</v>
      </c>
      <c r="BD8">
        <v>24.07</v>
      </c>
      <c r="BE8">
        <v>3.81</v>
      </c>
      <c r="BF8">
        <v>0.92</v>
      </c>
      <c r="BG8">
        <v>1.93</v>
      </c>
      <c r="BH8">
        <v>5.81</v>
      </c>
      <c r="BI8">
        <v>7.17</v>
      </c>
      <c r="BJ8">
        <v>3.11</v>
      </c>
      <c r="BK8">
        <v>4.13</v>
      </c>
      <c r="BL8">
        <v>0.92</v>
      </c>
      <c r="BM8">
        <v>0</v>
      </c>
      <c r="BN8">
        <v>0.5</v>
      </c>
      <c r="BO8">
        <v>15.77</v>
      </c>
      <c r="BP8">
        <v>3.98</v>
      </c>
      <c r="BQ8">
        <v>4.41</v>
      </c>
      <c r="BR8">
        <v>1.08</v>
      </c>
      <c r="BS8">
        <v>0.21</v>
      </c>
      <c r="BT8">
        <v>0</v>
      </c>
      <c r="BU8">
        <v>0</v>
      </c>
      <c r="BV8">
        <v>0</v>
      </c>
      <c r="BW8">
        <f t="shared" si="2"/>
        <v>77.819999999999993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653.15009999999995</v>
      </c>
      <c r="M9">
        <v>46</v>
      </c>
      <c r="N9">
        <v>118.125</v>
      </c>
      <c r="O9">
        <v>123.66562500000001</v>
      </c>
      <c r="P9">
        <v>125.58750000000001</v>
      </c>
      <c r="Q9">
        <v>21.82</v>
      </c>
      <c r="R9">
        <v>42.390099999999997</v>
      </c>
      <c r="S9">
        <v>26.3901</v>
      </c>
      <c r="T9">
        <v>0</v>
      </c>
      <c r="U9">
        <v>348.97500000000002</v>
      </c>
      <c r="V9">
        <v>20.54</v>
      </c>
      <c r="W9">
        <v>34.799309999999998</v>
      </c>
      <c r="X9">
        <v>146.26089999999999</v>
      </c>
      <c r="Y9">
        <v>0</v>
      </c>
      <c r="Z9">
        <v>13.1076</v>
      </c>
      <c r="AA9">
        <v>14.04936</v>
      </c>
      <c r="AB9">
        <v>26.34008</v>
      </c>
      <c r="AC9">
        <v>19.35568</v>
      </c>
      <c r="AD9">
        <v>36.591700000000003</v>
      </c>
      <c r="AE9">
        <v>0</v>
      </c>
      <c r="AF9">
        <v>27.608000000000001</v>
      </c>
      <c r="AG9">
        <v>37.380000000000003</v>
      </c>
      <c r="AH9">
        <v>152.94049999999999</v>
      </c>
      <c r="AI9">
        <v>14.003</v>
      </c>
      <c r="AJ9">
        <v>0</v>
      </c>
      <c r="AK9">
        <v>50.252400000000002</v>
      </c>
      <c r="AL9">
        <v>72.043999999999997</v>
      </c>
      <c r="AM9">
        <v>5.2786799999999996</v>
      </c>
      <c r="AN9">
        <v>0.93737000000000004</v>
      </c>
      <c r="AO9">
        <v>28.812000000000001</v>
      </c>
      <c r="AP9">
        <v>12.9381</v>
      </c>
      <c r="AQ9">
        <v>46.683</v>
      </c>
      <c r="AR9">
        <v>33.119999999999997</v>
      </c>
      <c r="AS9">
        <v>26.904</v>
      </c>
      <c r="AT9">
        <v>14.35557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78.260000000000005</v>
      </c>
      <c r="BA9">
        <f t="shared" si="1"/>
        <v>2634.1947750000004</v>
      </c>
      <c r="BB9">
        <v>6</v>
      </c>
      <c r="BD9">
        <v>24.07</v>
      </c>
      <c r="BE9">
        <v>3.81</v>
      </c>
      <c r="BF9">
        <v>0.92</v>
      </c>
      <c r="BG9">
        <v>1.93</v>
      </c>
      <c r="BH9">
        <v>5.81</v>
      </c>
      <c r="BI9">
        <v>7.17</v>
      </c>
      <c r="BJ9">
        <v>3.11</v>
      </c>
      <c r="BK9">
        <v>4.13</v>
      </c>
      <c r="BL9">
        <v>0.92</v>
      </c>
      <c r="BM9">
        <v>0</v>
      </c>
      <c r="BN9">
        <v>0.5</v>
      </c>
      <c r="BO9">
        <v>16.21</v>
      </c>
      <c r="BP9">
        <v>3.98</v>
      </c>
      <c r="BQ9">
        <v>4.41</v>
      </c>
      <c r="BR9">
        <v>1.08</v>
      </c>
      <c r="BS9">
        <v>0.21</v>
      </c>
      <c r="BT9">
        <v>0</v>
      </c>
      <c r="BU9">
        <v>0</v>
      </c>
      <c r="BV9">
        <v>0</v>
      </c>
      <c r="BW9">
        <f t="shared" si="2"/>
        <v>78.260000000000005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653.15009999999995</v>
      </c>
      <c r="M10">
        <v>46</v>
      </c>
      <c r="N10">
        <v>118.125</v>
      </c>
      <c r="O10">
        <v>123.66562500000001</v>
      </c>
      <c r="P10">
        <v>125.58750000000001</v>
      </c>
      <c r="Q10">
        <v>21.82</v>
      </c>
      <c r="R10">
        <v>42.390099999999997</v>
      </c>
      <c r="S10">
        <v>26.3901</v>
      </c>
      <c r="T10">
        <v>0</v>
      </c>
      <c r="U10">
        <v>348.97500000000002</v>
      </c>
      <c r="V10">
        <v>20.54</v>
      </c>
      <c r="W10">
        <v>34.799309999999998</v>
      </c>
      <c r="X10">
        <v>146.26089999999999</v>
      </c>
      <c r="Y10">
        <v>0</v>
      </c>
      <c r="Z10">
        <v>13.1076</v>
      </c>
      <c r="AA10">
        <v>14.04936</v>
      </c>
      <c r="AB10">
        <v>26.34008</v>
      </c>
      <c r="AC10">
        <v>19.35568</v>
      </c>
      <c r="AD10">
        <v>36.591700000000003</v>
      </c>
      <c r="AE10">
        <v>0</v>
      </c>
      <c r="AF10">
        <v>27.608000000000001</v>
      </c>
      <c r="AG10">
        <v>37.380000000000003</v>
      </c>
      <c r="AH10">
        <v>152.94049999999999</v>
      </c>
      <c r="AI10">
        <v>14.003</v>
      </c>
      <c r="AJ10">
        <v>0</v>
      </c>
      <c r="AK10">
        <v>50.252400000000002</v>
      </c>
      <c r="AL10">
        <v>72.043999999999997</v>
      </c>
      <c r="AM10">
        <v>5.2786799999999996</v>
      </c>
      <c r="AN10">
        <v>0.93737000000000004</v>
      </c>
      <c r="AO10">
        <v>28.812000000000001</v>
      </c>
      <c r="AP10">
        <v>12.9381</v>
      </c>
      <c r="AQ10">
        <v>46.683</v>
      </c>
      <c r="AR10">
        <v>33.119999999999997</v>
      </c>
      <c r="AS10">
        <v>26.904</v>
      </c>
      <c r="AT10">
        <v>13.468667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78.209999999999994</v>
      </c>
      <c r="BA10">
        <f t="shared" si="1"/>
        <v>2633.2578720000001</v>
      </c>
      <c r="BB10">
        <v>7</v>
      </c>
      <c r="BD10">
        <v>24.07</v>
      </c>
      <c r="BE10">
        <v>3.81</v>
      </c>
      <c r="BF10">
        <v>0.87</v>
      </c>
      <c r="BG10">
        <v>1.93</v>
      </c>
      <c r="BH10">
        <v>5.81</v>
      </c>
      <c r="BI10">
        <v>7.17</v>
      </c>
      <c r="BJ10">
        <v>3.11</v>
      </c>
      <c r="BK10">
        <v>4.13</v>
      </c>
      <c r="BL10">
        <v>0.92</v>
      </c>
      <c r="BM10">
        <v>0</v>
      </c>
      <c r="BN10">
        <v>0.5</v>
      </c>
      <c r="BO10">
        <v>16.21</v>
      </c>
      <c r="BP10">
        <v>3.98</v>
      </c>
      <c r="BQ10">
        <v>4.41</v>
      </c>
      <c r="BR10">
        <v>1.08</v>
      </c>
      <c r="BS10">
        <v>0.21</v>
      </c>
      <c r="BT10">
        <v>0</v>
      </c>
      <c r="BU10">
        <v>0</v>
      </c>
      <c r="BV10">
        <v>0</v>
      </c>
      <c r="BW10">
        <f t="shared" si="2"/>
        <v>78.209999999999994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653.15009999999995</v>
      </c>
      <c r="M11">
        <v>46</v>
      </c>
      <c r="N11">
        <v>118.125</v>
      </c>
      <c r="O11">
        <v>123.66562500000001</v>
      </c>
      <c r="P11">
        <v>125.58750000000001</v>
      </c>
      <c r="Q11">
        <v>21.82</v>
      </c>
      <c r="R11">
        <v>42.390099999999997</v>
      </c>
      <c r="S11">
        <v>26.3901</v>
      </c>
      <c r="T11">
        <v>0</v>
      </c>
      <c r="U11">
        <v>348.97500000000002</v>
      </c>
      <c r="V11">
        <v>20.54</v>
      </c>
      <c r="W11">
        <v>34.799309999999998</v>
      </c>
      <c r="X11">
        <v>146.26089999999999</v>
      </c>
      <c r="Y11">
        <v>0</v>
      </c>
      <c r="Z11">
        <v>13.1076</v>
      </c>
      <c r="AA11">
        <v>14.04936</v>
      </c>
      <c r="AB11">
        <v>26.34008</v>
      </c>
      <c r="AC11">
        <v>19.35568</v>
      </c>
      <c r="AD11">
        <v>36.591700000000003</v>
      </c>
      <c r="AE11">
        <v>0</v>
      </c>
      <c r="AF11">
        <v>27.608000000000001</v>
      </c>
      <c r="AG11">
        <v>37.380000000000003</v>
      </c>
      <c r="AH11">
        <v>152.94049999999999</v>
      </c>
      <c r="AI11">
        <v>14.003</v>
      </c>
      <c r="AJ11">
        <v>0</v>
      </c>
      <c r="AK11">
        <v>50.252400000000002</v>
      </c>
      <c r="AL11">
        <v>72.043999999999997</v>
      </c>
      <c r="AM11">
        <v>0</v>
      </c>
      <c r="AN11">
        <v>0.93737000000000004</v>
      </c>
      <c r="AO11">
        <v>28.812000000000001</v>
      </c>
      <c r="AP11">
        <v>12.9381</v>
      </c>
      <c r="AQ11">
        <v>46.683</v>
      </c>
      <c r="AR11">
        <v>41.951999999999998</v>
      </c>
      <c r="AS11">
        <v>32.688360000000003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78.63</v>
      </c>
      <c r="BA11">
        <f t="shared" si="1"/>
        <v>2644.5436850000006</v>
      </c>
      <c r="BB11">
        <v>8</v>
      </c>
      <c r="BD11">
        <v>25.43</v>
      </c>
      <c r="BE11">
        <v>3.72</v>
      </c>
      <c r="BF11">
        <v>0.97</v>
      </c>
      <c r="BG11">
        <v>1.87</v>
      </c>
      <c r="BH11">
        <v>5.63</v>
      </c>
      <c r="BI11">
        <v>7.03</v>
      </c>
      <c r="BJ11">
        <v>3.21</v>
      </c>
      <c r="BK11">
        <v>4.13</v>
      </c>
      <c r="BL11">
        <v>0.88</v>
      </c>
      <c r="BM11">
        <v>0</v>
      </c>
      <c r="BN11">
        <v>0.48</v>
      </c>
      <c r="BO11">
        <v>15.81</v>
      </c>
      <c r="BP11">
        <v>3.84</v>
      </c>
      <c r="BQ11">
        <v>4.28</v>
      </c>
      <c r="BR11">
        <v>1.1399999999999999</v>
      </c>
      <c r="BS11">
        <v>0.21</v>
      </c>
      <c r="BT11">
        <v>0</v>
      </c>
      <c r="BU11">
        <v>0</v>
      </c>
      <c r="BV11">
        <v>0</v>
      </c>
      <c r="BW11">
        <f t="shared" si="2"/>
        <v>78.63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653.15009999999995</v>
      </c>
      <c r="M12">
        <v>46</v>
      </c>
      <c r="N12">
        <v>118.125</v>
      </c>
      <c r="O12">
        <v>123.66562500000001</v>
      </c>
      <c r="P12">
        <v>125.58750000000001</v>
      </c>
      <c r="Q12">
        <v>21.82</v>
      </c>
      <c r="R12">
        <v>42.390099999999997</v>
      </c>
      <c r="S12">
        <v>26.3901</v>
      </c>
      <c r="T12">
        <v>0</v>
      </c>
      <c r="U12">
        <v>348.97500000000002</v>
      </c>
      <c r="V12">
        <v>20.54</v>
      </c>
      <c r="W12">
        <v>34.799309999999998</v>
      </c>
      <c r="X12">
        <v>146.26089999999999</v>
      </c>
      <c r="Y12">
        <v>0</v>
      </c>
      <c r="Z12">
        <v>13.1076</v>
      </c>
      <c r="AA12">
        <v>14.04936</v>
      </c>
      <c r="AB12">
        <v>26.34008</v>
      </c>
      <c r="AC12">
        <v>19.35568</v>
      </c>
      <c r="AD12">
        <v>36.591700000000003</v>
      </c>
      <c r="AE12">
        <v>0</v>
      </c>
      <c r="AF12">
        <v>27.608000000000001</v>
      </c>
      <c r="AG12">
        <v>37.380000000000003</v>
      </c>
      <c r="AH12">
        <v>152.94049999999999</v>
      </c>
      <c r="AI12">
        <v>14.003</v>
      </c>
      <c r="AJ12">
        <v>0</v>
      </c>
      <c r="AK12">
        <v>50.252400000000002</v>
      </c>
      <c r="AL12">
        <v>72.043999999999997</v>
      </c>
      <c r="AM12">
        <v>0</v>
      </c>
      <c r="AN12">
        <v>0.93737000000000004</v>
      </c>
      <c r="AO12">
        <v>28.812000000000001</v>
      </c>
      <c r="AP12">
        <v>12.9381</v>
      </c>
      <c r="AQ12">
        <v>46.683</v>
      </c>
      <c r="AR12">
        <v>41.951999999999998</v>
      </c>
      <c r="AS12">
        <v>32.688360000000003</v>
      </c>
      <c r="AT12">
        <v>13.754975999999999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78.63</v>
      </c>
      <c r="BA12">
        <f t="shared" si="1"/>
        <v>2643.3018610000008</v>
      </c>
      <c r="BB12">
        <v>9</v>
      </c>
      <c r="BD12">
        <v>25.43</v>
      </c>
      <c r="BE12">
        <v>3.72</v>
      </c>
      <c r="BF12">
        <v>0.97</v>
      </c>
      <c r="BG12">
        <v>1.87</v>
      </c>
      <c r="BH12">
        <v>5.63</v>
      </c>
      <c r="BI12">
        <v>7.03</v>
      </c>
      <c r="BJ12">
        <v>3.21</v>
      </c>
      <c r="BK12">
        <v>4.13</v>
      </c>
      <c r="BL12">
        <v>0.88</v>
      </c>
      <c r="BM12">
        <v>0</v>
      </c>
      <c r="BN12">
        <v>0.48</v>
      </c>
      <c r="BO12">
        <v>15.81</v>
      </c>
      <c r="BP12">
        <v>3.84</v>
      </c>
      <c r="BQ12">
        <v>4.28</v>
      </c>
      <c r="BR12">
        <v>1.1399999999999999</v>
      </c>
      <c r="BS12">
        <v>0.21</v>
      </c>
      <c r="BT12">
        <v>0</v>
      </c>
      <c r="BU12">
        <v>0</v>
      </c>
      <c r="BV12">
        <v>0</v>
      </c>
      <c r="BW12">
        <f t="shared" si="2"/>
        <v>78.63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215.5301</v>
      </c>
      <c r="L13">
        <v>653.15009999999995</v>
      </c>
      <c r="M13">
        <v>46</v>
      </c>
      <c r="N13">
        <v>118.125</v>
      </c>
      <c r="O13">
        <v>123.66562500000001</v>
      </c>
      <c r="P13">
        <v>125.58750000000001</v>
      </c>
      <c r="Q13">
        <v>21.82</v>
      </c>
      <c r="R13">
        <v>42.390099999999997</v>
      </c>
      <c r="S13">
        <v>26.3901</v>
      </c>
      <c r="T13">
        <v>0</v>
      </c>
      <c r="U13">
        <v>348.97500000000002</v>
      </c>
      <c r="V13">
        <v>20.54</v>
      </c>
      <c r="W13">
        <v>34.799309999999998</v>
      </c>
      <c r="X13">
        <v>146.26089999999999</v>
      </c>
      <c r="Y13">
        <v>0</v>
      </c>
      <c r="Z13">
        <v>13.1076</v>
      </c>
      <c r="AA13">
        <v>14.04936</v>
      </c>
      <c r="AB13">
        <v>26.34008</v>
      </c>
      <c r="AC13">
        <v>19.35568</v>
      </c>
      <c r="AD13">
        <v>36.591700000000003</v>
      </c>
      <c r="AE13">
        <v>0</v>
      </c>
      <c r="AF13">
        <v>27.608000000000001</v>
      </c>
      <c r="AG13">
        <v>37.380000000000003</v>
      </c>
      <c r="AH13">
        <v>152.94049999999999</v>
      </c>
      <c r="AI13">
        <v>14.003</v>
      </c>
      <c r="AJ13">
        <v>0</v>
      </c>
      <c r="AK13">
        <v>50.252400000000002</v>
      </c>
      <c r="AL13">
        <v>72.043999999999997</v>
      </c>
      <c r="AM13">
        <v>0</v>
      </c>
      <c r="AN13">
        <v>0.91823999999999995</v>
      </c>
      <c r="AO13">
        <v>28.812000000000001</v>
      </c>
      <c r="AP13">
        <v>12.9381</v>
      </c>
      <c r="AQ13">
        <v>46.683</v>
      </c>
      <c r="AR13">
        <v>51.335999999999999</v>
      </c>
      <c r="AS13">
        <v>32.688360000000003</v>
      </c>
      <c r="AT13">
        <v>14.62256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78.63</v>
      </c>
      <c r="BA13">
        <f t="shared" si="1"/>
        <v>2653.5343149999999</v>
      </c>
      <c r="BB13">
        <v>10</v>
      </c>
      <c r="BD13">
        <v>25.43</v>
      </c>
      <c r="BE13">
        <v>3.72</v>
      </c>
      <c r="BF13">
        <v>0.97</v>
      </c>
      <c r="BG13">
        <v>1.87</v>
      </c>
      <c r="BH13">
        <v>5.63</v>
      </c>
      <c r="BI13">
        <v>7.03</v>
      </c>
      <c r="BJ13">
        <v>3.21</v>
      </c>
      <c r="BK13">
        <v>4.13</v>
      </c>
      <c r="BL13">
        <v>0.88</v>
      </c>
      <c r="BM13">
        <v>0</v>
      </c>
      <c r="BN13">
        <v>0.48</v>
      </c>
      <c r="BO13">
        <v>15.81</v>
      </c>
      <c r="BP13">
        <v>3.84</v>
      </c>
      <c r="BQ13">
        <v>4.28</v>
      </c>
      <c r="BR13">
        <v>1.1399999999999999</v>
      </c>
      <c r="BS13">
        <v>0.21</v>
      </c>
      <c r="BT13">
        <v>0</v>
      </c>
      <c r="BU13">
        <v>0</v>
      </c>
      <c r="BV13">
        <v>0</v>
      </c>
      <c r="BW13">
        <f t="shared" si="2"/>
        <v>78.63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215.5301</v>
      </c>
      <c r="L14">
        <v>653.15009999999995</v>
      </c>
      <c r="M14">
        <v>46</v>
      </c>
      <c r="N14">
        <v>118.125</v>
      </c>
      <c r="O14">
        <v>123.66562500000001</v>
      </c>
      <c r="P14">
        <v>125.58750000000001</v>
      </c>
      <c r="Q14">
        <v>21.82</v>
      </c>
      <c r="R14">
        <v>42.390099999999997</v>
      </c>
      <c r="S14">
        <v>26.3901</v>
      </c>
      <c r="T14">
        <v>0</v>
      </c>
      <c r="U14">
        <v>348.97500000000002</v>
      </c>
      <c r="V14">
        <v>20.54</v>
      </c>
      <c r="W14">
        <v>34.799309999999998</v>
      </c>
      <c r="X14">
        <v>146.26089999999999</v>
      </c>
      <c r="Y14">
        <v>0</v>
      </c>
      <c r="Z14">
        <v>13.1076</v>
      </c>
      <c r="AA14">
        <v>14.04936</v>
      </c>
      <c r="AB14">
        <v>26.34008</v>
      </c>
      <c r="AC14">
        <v>9.6778399999999998</v>
      </c>
      <c r="AD14">
        <v>36.591700000000003</v>
      </c>
      <c r="AE14">
        <v>0</v>
      </c>
      <c r="AF14">
        <v>27.608000000000001</v>
      </c>
      <c r="AG14">
        <v>37.380000000000003</v>
      </c>
      <c r="AH14">
        <v>152.94049999999999</v>
      </c>
      <c r="AI14">
        <v>14.003</v>
      </c>
      <c r="AJ14">
        <v>0</v>
      </c>
      <c r="AK14">
        <v>50.252400000000002</v>
      </c>
      <c r="AL14">
        <v>72.043999999999997</v>
      </c>
      <c r="AM14">
        <v>0</v>
      </c>
      <c r="AN14">
        <v>0.91823999999999995</v>
      </c>
      <c r="AO14">
        <v>28.812000000000001</v>
      </c>
      <c r="AP14">
        <v>12.9381</v>
      </c>
      <c r="AQ14">
        <v>46.683</v>
      </c>
      <c r="AR14">
        <v>51.335999999999999</v>
      </c>
      <c r="AS14">
        <v>32.688360000000003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78.63</v>
      </c>
      <c r="BA14">
        <f t="shared" si="1"/>
        <v>2644.2307150000001</v>
      </c>
      <c r="BB14">
        <v>11</v>
      </c>
      <c r="BD14">
        <v>25.43</v>
      </c>
      <c r="BE14">
        <v>3.72</v>
      </c>
      <c r="BF14">
        <v>0.97</v>
      </c>
      <c r="BG14">
        <v>1.87</v>
      </c>
      <c r="BH14">
        <v>5.63</v>
      </c>
      <c r="BI14">
        <v>7.03</v>
      </c>
      <c r="BJ14">
        <v>3.21</v>
      </c>
      <c r="BK14">
        <v>4.13</v>
      </c>
      <c r="BL14">
        <v>0.88</v>
      </c>
      <c r="BM14">
        <v>0</v>
      </c>
      <c r="BN14">
        <v>0.48</v>
      </c>
      <c r="BO14">
        <v>15.81</v>
      </c>
      <c r="BP14">
        <v>3.84</v>
      </c>
      <c r="BQ14">
        <v>4.28</v>
      </c>
      <c r="BR14">
        <v>1.1399999999999999</v>
      </c>
      <c r="BS14">
        <v>0.21</v>
      </c>
      <c r="BT14">
        <v>0</v>
      </c>
      <c r="BU14">
        <v>0</v>
      </c>
      <c r="BV14">
        <v>0</v>
      </c>
      <c r="BW14">
        <f t="shared" si="2"/>
        <v>78.63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215.5301</v>
      </c>
      <c r="L15">
        <v>653.15009999999995</v>
      </c>
      <c r="M15">
        <v>46</v>
      </c>
      <c r="N15">
        <v>118.125</v>
      </c>
      <c r="O15">
        <v>123.66562500000001</v>
      </c>
      <c r="P15">
        <v>125.58750000000001</v>
      </c>
      <c r="Q15">
        <v>21.82</v>
      </c>
      <c r="R15">
        <v>42.390099999999997</v>
      </c>
      <c r="S15">
        <v>26.3901</v>
      </c>
      <c r="T15">
        <v>0</v>
      </c>
      <c r="U15">
        <v>348.97500000000002</v>
      </c>
      <c r="V15">
        <v>20.54</v>
      </c>
      <c r="W15">
        <v>34.799309999999998</v>
      </c>
      <c r="X15">
        <v>146.26089999999999</v>
      </c>
      <c r="Y15">
        <v>0</v>
      </c>
      <c r="Z15">
        <v>6.5537999999999998</v>
      </c>
      <c r="AA15">
        <v>14.04936</v>
      </c>
      <c r="AB15">
        <v>26.34008</v>
      </c>
      <c r="AC15">
        <v>9.6778399999999998</v>
      </c>
      <c r="AD15">
        <v>36.591700000000003</v>
      </c>
      <c r="AE15">
        <v>0</v>
      </c>
      <c r="AF15">
        <v>17.748000000000001</v>
      </c>
      <c r="AG15">
        <v>37.380000000000003</v>
      </c>
      <c r="AH15">
        <v>152.94049999999999</v>
      </c>
      <c r="AI15">
        <v>14.003</v>
      </c>
      <c r="AJ15">
        <v>0</v>
      </c>
      <c r="AK15">
        <v>50.252400000000002</v>
      </c>
      <c r="AL15">
        <v>72.043999999999997</v>
      </c>
      <c r="AM15">
        <v>0</v>
      </c>
      <c r="AN15">
        <v>0.91823999999999995</v>
      </c>
      <c r="AO15">
        <v>28.812000000000001</v>
      </c>
      <c r="AP15">
        <v>11.529</v>
      </c>
      <c r="AQ15">
        <v>46.683</v>
      </c>
      <c r="AR15">
        <v>41.951999999999998</v>
      </c>
      <c r="AS15">
        <v>28.249199999999998</v>
      </c>
      <c r="AT15">
        <v>11.8188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78.63</v>
      </c>
      <c r="BA15">
        <f t="shared" si="1"/>
        <v>2609.4066550000007</v>
      </c>
      <c r="BB15">
        <v>12</v>
      </c>
      <c r="BD15">
        <v>25.43</v>
      </c>
      <c r="BE15">
        <v>3.72</v>
      </c>
      <c r="BF15">
        <v>0.97</v>
      </c>
      <c r="BG15">
        <v>1.87</v>
      </c>
      <c r="BH15">
        <v>5.63</v>
      </c>
      <c r="BI15">
        <v>7.03</v>
      </c>
      <c r="BJ15">
        <v>3.21</v>
      </c>
      <c r="BK15">
        <v>4.13</v>
      </c>
      <c r="BL15">
        <v>0.88</v>
      </c>
      <c r="BM15">
        <v>0</v>
      </c>
      <c r="BN15">
        <v>0.48</v>
      </c>
      <c r="BO15">
        <v>15.81</v>
      </c>
      <c r="BP15">
        <v>3.84</v>
      </c>
      <c r="BQ15">
        <v>4.28</v>
      </c>
      <c r="BR15">
        <v>1.1399999999999999</v>
      </c>
      <c r="BS15">
        <v>0.21</v>
      </c>
      <c r="BT15">
        <v>0</v>
      </c>
      <c r="BU15">
        <v>0</v>
      </c>
      <c r="BV15">
        <v>0</v>
      </c>
      <c r="BW15">
        <f t="shared" si="2"/>
        <v>78.63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215.5301</v>
      </c>
      <c r="L16">
        <v>653.15009999999995</v>
      </c>
      <c r="M16">
        <v>46</v>
      </c>
      <c r="N16">
        <v>118.125</v>
      </c>
      <c r="O16">
        <v>123.66562500000001</v>
      </c>
      <c r="P16">
        <v>125.58750000000001</v>
      </c>
      <c r="Q16">
        <v>21.82</v>
      </c>
      <c r="R16">
        <v>42.390099999999997</v>
      </c>
      <c r="S16">
        <v>26.3901</v>
      </c>
      <c r="T16">
        <v>0</v>
      </c>
      <c r="U16">
        <v>348.97500000000002</v>
      </c>
      <c r="V16">
        <v>20.54</v>
      </c>
      <c r="W16">
        <v>34.799309999999998</v>
      </c>
      <c r="X16">
        <v>146.26089999999999</v>
      </c>
      <c r="Y16">
        <v>0</v>
      </c>
      <c r="Z16">
        <v>6.5537999999999998</v>
      </c>
      <c r="AA16">
        <v>14.04936</v>
      </c>
      <c r="AB16">
        <v>26.34008</v>
      </c>
      <c r="AC16">
        <v>9.6778399999999998</v>
      </c>
      <c r="AD16">
        <v>36.591700000000003</v>
      </c>
      <c r="AE16">
        <v>0</v>
      </c>
      <c r="AF16">
        <v>17.748000000000001</v>
      </c>
      <c r="AG16">
        <v>37.380000000000003</v>
      </c>
      <c r="AH16">
        <v>152.94049999999999</v>
      </c>
      <c r="AI16">
        <v>14.003</v>
      </c>
      <c r="AJ16">
        <v>0</v>
      </c>
      <c r="AK16">
        <v>50.252400000000002</v>
      </c>
      <c r="AL16">
        <v>72.043999999999997</v>
      </c>
      <c r="AM16">
        <v>0</v>
      </c>
      <c r="AN16">
        <v>0.91823999999999995</v>
      </c>
      <c r="AO16">
        <v>28.812000000000001</v>
      </c>
      <c r="AP16">
        <v>11.529</v>
      </c>
      <c r="AQ16">
        <v>46.683</v>
      </c>
      <c r="AR16">
        <v>41.951999999999998</v>
      </c>
      <c r="AS16">
        <v>28.249199999999998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78.61</v>
      </c>
      <c r="BA16">
        <f t="shared" si="1"/>
        <v>2612.5646550000006</v>
      </c>
      <c r="BB16">
        <v>13</v>
      </c>
      <c r="BD16">
        <v>25.43</v>
      </c>
      <c r="BE16">
        <v>3.72</v>
      </c>
      <c r="BF16">
        <v>0.95</v>
      </c>
      <c r="BG16">
        <v>1.87</v>
      </c>
      <c r="BH16">
        <v>5.63</v>
      </c>
      <c r="BI16">
        <v>7.03</v>
      </c>
      <c r="BJ16">
        <v>3.21</v>
      </c>
      <c r="BK16">
        <v>4.13</v>
      </c>
      <c r="BL16">
        <v>0.88</v>
      </c>
      <c r="BM16">
        <v>0</v>
      </c>
      <c r="BN16">
        <v>0.48</v>
      </c>
      <c r="BO16">
        <v>15.81</v>
      </c>
      <c r="BP16">
        <v>3.84</v>
      </c>
      <c r="BQ16">
        <v>4.28</v>
      </c>
      <c r="BR16">
        <v>1.1399999999999999</v>
      </c>
      <c r="BS16">
        <v>0.21</v>
      </c>
      <c r="BT16">
        <v>0</v>
      </c>
      <c r="BU16">
        <v>0</v>
      </c>
      <c r="BV16">
        <v>0</v>
      </c>
      <c r="BW16">
        <f t="shared" si="2"/>
        <v>78.61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215.5301</v>
      </c>
      <c r="L17">
        <v>653.15009999999995</v>
      </c>
      <c r="M17">
        <v>46</v>
      </c>
      <c r="N17">
        <v>118.125</v>
      </c>
      <c r="O17">
        <v>123.66562500000001</v>
      </c>
      <c r="P17">
        <v>125.58750000000001</v>
      </c>
      <c r="Q17">
        <v>21.82</v>
      </c>
      <c r="R17">
        <v>42.390099999999997</v>
      </c>
      <c r="S17">
        <v>26.3901</v>
      </c>
      <c r="T17">
        <v>0</v>
      </c>
      <c r="U17">
        <v>348.97500000000002</v>
      </c>
      <c r="V17">
        <v>20.54</v>
      </c>
      <c r="W17">
        <v>34.799309999999998</v>
      </c>
      <c r="X17">
        <v>146.26089999999999</v>
      </c>
      <c r="Y17">
        <v>0</v>
      </c>
      <c r="Z17">
        <v>6.5537999999999998</v>
      </c>
      <c r="AA17">
        <v>14.04936</v>
      </c>
      <c r="AB17">
        <v>26.34008</v>
      </c>
      <c r="AC17">
        <v>9.6778399999999998</v>
      </c>
      <c r="AD17">
        <v>36.591700000000003</v>
      </c>
      <c r="AE17">
        <v>0</v>
      </c>
      <c r="AF17">
        <v>8.8740000000000006</v>
      </c>
      <c r="AG17">
        <v>37.380000000000003</v>
      </c>
      <c r="AH17">
        <v>152.94049999999999</v>
      </c>
      <c r="AI17">
        <v>14.003</v>
      </c>
      <c r="AJ17">
        <v>0</v>
      </c>
      <c r="AK17">
        <v>50.252400000000002</v>
      </c>
      <c r="AL17">
        <v>72.043999999999997</v>
      </c>
      <c r="AM17">
        <v>0</v>
      </c>
      <c r="AN17">
        <v>0.91823999999999995</v>
      </c>
      <c r="AO17">
        <v>28.812000000000001</v>
      </c>
      <c r="AP17">
        <v>11.529</v>
      </c>
      <c r="AQ17">
        <v>44.414999999999999</v>
      </c>
      <c r="AR17">
        <v>41.951999999999998</v>
      </c>
      <c r="AS17">
        <v>28.249199999999998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78.61</v>
      </c>
      <c r="BA17">
        <f t="shared" si="1"/>
        <v>2601.4226549999998</v>
      </c>
      <c r="BB17">
        <v>14</v>
      </c>
      <c r="BD17">
        <v>25.43</v>
      </c>
      <c r="BE17">
        <v>3.72</v>
      </c>
      <c r="BF17">
        <v>0.95</v>
      </c>
      <c r="BG17">
        <v>1.87</v>
      </c>
      <c r="BH17">
        <v>5.63</v>
      </c>
      <c r="BI17">
        <v>7.03</v>
      </c>
      <c r="BJ17">
        <v>3.21</v>
      </c>
      <c r="BK17">
        <v>4.13</v>
      </c>
      <c r="BL17">
        <v>0.88</v>
      </c>
      <c r="BM17">
        <v>0</v>
      </c>
      <c r="BN17">
        <v>0.48</v>
      </c>
      <c r="BO17">
        <v>15.81</v>
      </c>
      <c r="BP17">
        <v>3.84</v>
      </c>
      <c r="BQ17">
        <v>4.28</v>
      </c>
      <c r="BR17">
        <v>1.1399999999999999</v>
      </c>
      <c r="BS17">
        <v>0.21</v>
      </c>
      <c r="BT17">
        <v>0</v>
      </c>
      <c r="BU17">
        <v>0</v>
      </c>
      <c r="BV17">
        <v>0</v>
      </c>
      <c r="BW17">
        <f t="shared" si="2"/>
        <v>78.61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215.5301</v>
      </c>
      <c r="L18">
        <v>653.15009999999995</v>
      </c>
      <c r="M18">
        <v>46</v>
      </c>
      <c r="N18">
        <v>118.125</v>
      </c>
      <c r="O18">
        <v>123.66562500000001</v>
      </c>
      <c r="P18">
        <v>125.58750000000001</v>
      </c>
      <c r="Q18">
        <v>21.82</v>
      </c>
      <c r="R18">
        <v>42.390099999999997</v>
      </c>
      <c r="S18">
        <v>26.3901</v>
      </c>
      <c r="T18">
        <v>0</v>
      </c>
      <c r="U18">
        <v>348.97500000000002</v>
      </c>
      <c r="V18">
        <v>20.54</v>
      </c>
      <c r="W18">
        <v>34.799309999999998</v>
      </c>
      <c r="X18">
        <v>146.26089999999999</v>
      </c>
      <c r="Y18">
        <v>0</v>
      </c>
      <c r="Z18">
        <v>6.5537999999999998</v>
      </c>
      <c r="AA18">
        <v>14.04936</v>
      </c>
      <c r="AB18">
        <v>26.34008</v>
      </c>
      <c r="AC18">
        <v>9.6778399999999998</v>
      </c>
      <c r="AD18">
        <v>36.591700000000003</v>
      </c>
      <c r="AE18">
        <v>0</v>
      </c>
      <c r="AF18">
        <v>8.8740000000000006</v>
      </c>
      <c r="AG18">
        <v>37.380000000000003</v>
      </c>
      <c r="AH18">
        <v>152.94049999999999</v>
      </c>
      <c r="AI18">
        <v>14.003</v>
      </c>
      <c r="AJ18">
        <v>0</v>
      </c>
      <c r="AK18">
        <v>50.252400000000002</v>
      </c>
      <c r="AL18">
        <v>72.043999999999997</v>
      </c>
      <c r="AM18">
        <v>0</v>
      </c>
      <c r="AN18">
        <v>0.91823999999999995</v>
      </c>
      <c r="AO18">
        <v>28.812000000000001</v>
      </c>
      <c r="AP18">
        <v>11.529</v>
      </c>
      <c r="AQ18">
        <v>31.122</v>
      </c>
      <c r="AR18">
        <v>41.951999999999998</v>
      </c>
      <c r="AS18">
        <v>28.249199999999998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78.61</v>
      </c>
      <c r="BA18">
        <f t="shared" si="1"/>
        <v>2588.1296550000002</v>
      </c>
      <c r="BB18">
        <v>15</v>
      </c>
      <c r="BD18">
        <v>25.43</v>
      </c>
      <c r="BE18">
        <v>3.72</v>
      </c>
      <c r="BF18">
        <v>0.95</v>
      </c>
      <c r="BG18">
        <v>1.87</v>
      </c>
      <c r="BH18">
        <v>5.63</v>
      </c>
      <c r="BI18">
        <v>7.03</v>
      </c>
      <c r="BJ18">
        <v>3.21</v>
      </c>
      <c r="BK18">
        <v>4.13</v>
      </c>
      <c r="BL18">
        <v>0.88</v>
      </c>
      <c r="BM18">
        <v>0</v>
      </c>
      <c r="BN18">
        <v>0.48</v>
      </c>
      <c r="BO18">
        <v>15.81</v>
      </c>
      <c r="BP18">
        <v>3.84</v>
      </c>
      <c r="BQ18">
        <v>4.28</v>
      </c>
      <c r="BR18">
        <v>1.1399999999999999</v>
      </c>
      <c r="BS18">
        <v>0.21</v>
      </c>
      <c r="BT18">
        <v>0</v>
      </c>
      <c r="BU18">
        <v>0</v>
      </c>
      <c r="BV18">
        <v>0</v>
      </c>
      <c r="BW18">
        <f t="shared" si="2"/>
        <v>78.61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188.73820000000001</v>
      </c>
      <c r="L19">
        <v>606.90039999999999</v>
      </c>
      <c r="M19">
        <v>46</v>
      </c>
      <c r="N19">
        <v>118.125</v>
      </c>
      <c r="O19">
        <v>123.66562500000001</v>
      </c>
      <c r="P19">
        <v>125.58750000000001</v>
      </c>
      <c r="Q19">
        <v>21.82</v>
      </c>
      <c r="R19">
        <v>42.390099999999997</v>
      </c>
      <c r="S19">
        <v>26.3901</v>
      </c>
      <c r="T19">
        <v>0</v>
      </c>
      <c r="U19">
        <v>348.97500000000002</v>
      </c>
      <c r="V19">
        <v>20.54</v>
      </c>
      <c r="W19">
        <v>34.799309999999998</v>
      </c>
      <c r="X19">
        <v>146.26089999999999</v>
      </c>
      <c r="Y19">
        <v>0</v>
      </c>
      <c r="Z19">
        <v>6.5537999999999998</v>
      </c>
      <c r="AA19">
        <v>14.04936</v>
      </c>
      <c r="AB19">
        <v>13.0634</v>
      </c>
      <c r="AC19">
        <v>9.6778399999999998</v>
      </c>
      <c r="AD19">
        <v>36.591700000000003</v>
      </c>
      <c r="AE19">
        <v>0</v>
      </c>
      <c r="AF19">
        <v>8.8740000000000006</v>
      </c>
      <c r="AG19">
        <v>37.380000000000003</v>
      </c>
      <c r="AH19">
        <v>152.94049999999999</v>
      </c>
      <c r="AI19">
        <v>2.5459999999999998</v>
      </c>
      <c r="AJ19">
        <v>0</v>
      </c>
      <c r="AK19">
        <v>50.252400000000002</v>
      </c>
      <c r="AL19">
        <v>72.043999999999997</v>
      </c>
      <c r="AM19">
        <v>0</v>
      </c>
      <c r="AN19">
        <v>0.91823999999999995</v>
      </c>
      <c r="AO19">
        <v>28.812000000000001</v>
      </c>
      <c r="AP19">
        <v>11.529</v>
      </c>
      <c r="AQ19">
        <v>29.61</v>
      </c>
      <c r="AR19">
        <v>38.64</v>
      </c>
      <c r="AS19">
        <v>28.249199999999998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78.61</v>
      </c>
      <c r="BA19">
        <f t="shared" si="1"/>
        <v>2485.5303749999998</v>
      </c>
      <c r="BB19">
        <v>16</v>
      </c>
      <c r="BD19">
        <v>25.43</v>
      </c>
      <c r="BE19">
        <v>3.72</v>
      </c>
      <c r="BF19">
        <v>0.95</v>
      </c>
      <c r="BG19">
        <v>1.87</v>
      </c>
      <c r="BH19">
        <v>5.63</v>
      </c>
      <c r="BI19">
        <v>7.03</v>
      </c>
      <c r="BJ19">
        <v>3.21</v>
      </c>
      <c r="BK19">
        <v>4.13</v>
      </c>
      <c r="BL19">
        <v>0.88</v>
      </c>
      <c r="BM19">
        <v>0</v>
      </c>
      <c r="BN19">
        <v>0.48</v>
      </c>
      <c r="BO19">
        <v>15.81</v>
      </c>
      <c r="BP19">
        <v>3.84</v>
      </c>
      <c r="BQ19">
        <v>4.28</v>
      </c>
      <c r="BR19">
        <v>1.1399999999999999</v>
      </c>
      <c r="BS19">
        <v>0.21</v>
      </c>
      <c r="BT19">
        <v>0</v>
      </c>
      <c r="BU19">
        <v>0</v>
      </c>
      <c r="BV19">
        <v>0</v>
      </c>
      <c r="BW19">
        <f t="shared" si="2"/>
        <v>78.61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188.73820000000001</v>
      </c>
      <c r="L20">
        <v>606.90039999999999</v>
      </c>
      <c r="M20">
        <v>46</v>
      </c>
      <c r="N20">
        <v>118.125</v>
      </c>
      <c r="O20">
        <v>123.66562500000001</v>
      </c>
      <c r="P20">
        <v>125.58750000000001</v>
      </c>
      <c r="Q20">
        <v>21.82</v>
      </c>
      <c r="R20">
        <v>42.390099999999997</v>
      </c>
      <c r="S20">
        <v>26.3901</v>
      </c>
      <c r="T20">
        <v>0</v>
      </c>
      <c r="U20">
        <v>348.97500000000002</v>
      </c>
      <c r="V20">
        <v>20.54</v>
      </c>
      <c r="W20">
        <v>34.799309999999998</v>
      </c>
      <c r="X20">
        <v>146.26089999999999</v>
      </c>
      <c r="Y20">
        <v>0</v>
      </c>
      <c r="Z20">
        <v>6.5537999999999998</v>
      </c>
      <c r="AA20">
        <v>14.04936</v>
      </c>
      <c r="AB20">
        <v>13.0634</v>
      </c>
      <c r="AC20">
        <v>9.6778399999999998</v>
      </c>
      <c r="AD20">
        <v>36.591700000000003</v>
      </c>
      <c r="AE20">
        <v>0</v>
      </c>
      <c r="AF20">
        <v>8.8740000000000006</v>
      </c>
      <c r="AG20">
        <v>37.380000000000003</v>
      </c>
      <c r="AH20">
        <v>152.94049999999999</v>
      </c>
      <c r="AI20">
        <v>2.5459999999999998</v>
      </c>
      <c r="AJ20">
        <v>0</v>
      </c>
      <c r="AK20">
        <v>50.252400000000002</v>
      </c>
      <c r="AL20">
        <v>72.043999999999997</v>
      </c>
      <c r="AM20">
        <v>0</v>
      </c>
      <c r="AN20">
        <v>0.91823999999999995</v>
      </c>
      <c r="AO20">
        <v>28.812000000000001</v>
      </c>
      <c r="AP20">
        <v>11.529</v>
      </c>
      <c r="AQ20">
        <v>29.61</v>
      </c>
      <c r="AR20">
        <v>38.64</v>
      </c>
      <c r="AS20">
        <v>28.249199999999998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78.61</v>
      </c>
      <c r="BA20">
        <f t="shared" si="1"/>
        <v>2485.5303749999998</v>
      </c>
      <c r="BB20">
        <v>17</v>
      </c>
      <c r="BD20">
        <v>25.43</v>
      </c>
      <c r="BE20">
        <v>3.72</v>
      </c>
      <c r="BF20">
        <v>0.95</v>
      </c>
      <c r="BG20">
        <v>1.87</v>
      </c>
      <c r="BH20">
        <v>5.63</v>
      </c>
      <c r="BI20">
        <v>7.03</v>
      </c>
      <c r="BJ20">
        <v>3.21</v>
      </c>
      <c r="BK20">
        <v>4.13</v>
      </c>
      <c r="BL20">
        <v>0.88</v>
      </c>
      <c r="BM20">
        <v>0</v>
      </c>
      <c r="BN20">
        <v>0.48</v>
      </c>
      <c r="BO20">
        <v>15.81</v>
      </c>
      <c r="BP20">
        <v>3.84</v>
      </c>
      <c r="BQ20">
        <v>4.28</v>
      </c>
      <c r="BR20">
        <v>1.1399999999999999</v>
      </c>
      <c r="BS20">
        <v>0.21</v>
      </c>
      <c r="BT20">
        <v>0</v>
      </c>
      <c r="BU20">
        <v>0</v>
      </c>
      <c r="BV20">
        <v>0</v>
      </c>
      <c r="BW20">
        <f t="shared" si="2"/>
        <v>78.61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188.73820000000001</v>
      </c>
      <c r="L21">
        <v>606.90039999999999</v>
      </c>
      <c r="M21">
        <v>46</v>
      </c>
      <c r="N21">
        <v>118.125</v>
      </c>
      <c r="O21">
        <v>123.66562500000001</v>
      </c>
      <c r="P21">
        <v>125.58750000000001</v>
      </c>
      <c r="Q21">
        <v>21.82</v>
      </c>
      <c r="R21">
        <v>42.390099999999997</v>
      </c>
      <c r="S21">
        <v>26.3901</v>
      </c>
      <c r="T21">
        <v>0</v>
      </c>
      <c r="U21">
        <v>348.97500000000002</v>
      </c>
      <c r="V21">
        <v>20.54</v>
      </c>
      <c r="W21">
        <v>34.799309999999998</v>
      </c>
      <c r="X21">
        <v>146.26089999999999</v>
      </c>
      <c r="Y21">
        <v>0</v>
      </c>
      <c r="Z21">
        <v>6.5537999999999998</v>
      </c>
      <c r="AA21">
        <v>14.04936</v>
      </c>
      <c r="AB21">
        <v>13.0634</v>
      </c>
      <c r="AC21">
        <v>9.6778399999999998</v>
      </c>
      <c r="AD21">
        <v>36.591700000000003</v>
      </c>
      <c r="AE21">
        <v>0</v>
      </c>
      <c r="AF21">
        <v>8.8740000000000006</v>
      </c>
      <c r="AG21">
        <v>37.380000000000003</v>
      </c>
      <c r="AH21">
        <v>152.94049999999999</v>
      </c>
      <c r="AI21">
        <v>2.5459999999999998</v>
      </c>
      <c r="AJ21">
        <v>0</v>
      </c>
      <c r="AK21">
        <v>50.252400000000002</v>
      </c>
      <c r="AL21">
        <v>72.043999999999997</v>
      </c>
      <c r="AM21">
        <v>0</v>
      </c>
      <c r="AN21">
        <v>0.91823999999999995</v>
      </c>
      <c r="AO21">
        <v>28.812000000000001</v>
      </c>
      <c r="AP21">
        <v>11.529</v>
      </c>
      <c r="AQ21">
        <v>29.61</v>
      </c>
      <c r="AR21">
        <v>38.64</v>
      </c>
      <c r="AS21">
        <v>32.688360000000003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78.61</v>
      </c>
      <c r="BA21">
        <f t="shared" si="1"/>
        <v>2489.9695349999997</v>
      </c>
      <c r="BB21">
        <v>18</v>
      </c>
      <c r="BD21">
        <v>25.43</v>
      </c>
      <c r="BE21">
        <v>3.72</v>
      </c>
      <c r="BF21">
        <v>0.95</v>
      </c>
      <c r="BG21">
        <v>1.87</v>
      </c>
      <c r="BH21">
        <v>5.63</v>
      </c>
      <c r="BI21">
        <v>7.03</v>
      </c>
      <c r="BJ21">
        <v>3.21</v>
      </c>
      <c r="BK21">
        <v>4.13</v>
      </c>
      <c r="BL21">
        <v>0.88</v>
      </c>
      <c r="BM21">
        <v>0</v>
      </c>
      <c r="BN21">
        <v>0.48</v>
      </c>
      <c r="BO21">
        <v>15.81</v>
      </c>
      <c r="BP21">
        <v>3.84</v>
      </c>
      <c r="BQ21">
        <v>4.28</v>
      </c>
      <c r="BR21">
        <v>1.1399999999999999</v>
      </c>
      <c r="BS21">
        <v>0.21</v>
      </c>
      <c r="BT21">
        <v>0</v>
      </c>
      <c r="BU21">
        <v>0</v>
      </c>
      <c r="BV21">
        <v>0</v>
      </c>
      <c r="BW21">
        <f t="shared" si="2"/>
        <v>78.61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188.73820000000001</v>
      </c>
      <c r="L22">
        <v>606.90039999999999</v>
      </c>
      <c r="M22">
        <v>46</v>
      </c>
      <c r="N22">
        <v>118.125</v>
      </c>
      <c r="O22">
        <v>123.66562500000001</v>
      </c>
      <c r="P22">
        <v>125.58750000000001</v>
      </c>
      <c r="Q22">
        <v>21.82</v>
      </c>
      <c r="R22">
        <v>42.390099999999997</v>
      </c>
      <c r="S22">
        <v>26.3901</v>
      </c>
      <c r="T22">
        <v>0</v>
      </c>
      <c r="U22">
        <v>348.97500000000002</v>
      </c>
      <c r="V22">
        <v>20.54</v>
      </c>
      <c r="W22">
        <v>34.799309999999998</v>
      </c>
      <c r="X22">
        <v>146.26089999999999</v>
      </c>
      <c r="Y22">
        <v>0</v>
      </c>
      <c r="Z22">
        <v>6.5537999999999998</v>
      </c>
      <c r="AA22">
        <v>14.04936</v>
      </c>
      <c r="AB22">
        <v>13.0634</v>
      </c>
      <c r="AC22">
        <v>9.6778399999999998</v>
      </c>
      <c r="AD22">
        <v>36.591700000000003</v>
      </c>
      <c r="AE22">
        <v>0</v>
      </c>
      <c r="AF22">
        <v>8.8740000000000006</v>
      </c>
      <c r="AG22">
        <v>37.380000000000003</v>
      </c>
      <c r="AH22">
        <v>152.94049999999999</v>
      </c>
      <c r="AI22">
        <v>2.5459999999999998</v>
      </c>
      <c r="AJ22">
        <v>0</v>
      </c>
      <c r="AK22">
        <v>50.252400000000002</v>
      </c>
      <c r="AL22">
        <v>72.043999999999997</v>
      </c>
      <c r="AM22">
        <v>0</v>
      </c>
      <c r="AN22">
        <v>0.91823999999999995</v>
      </c>
      <c r="AO22">
        <v>28.812000000000001</v>
      </c>
      <c r="AP22">
        <v>11.529</v>
      </c>
      <c r="AQ22">
        <v>29.61</v>
      </c>
      <c r="AR22">
        <v>38.64</v>
      </c>
      <c r="AS22">
        <v>32.688360000000003</v>
      </c>
      <c r="AT22">
        <v>14.962183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78.61</v>
      </c>
      <c r="BA22">
        <f t="shared" si="1"/>
        <v>2489.9349179999999</v>
      </c>
      <c r="BB22">
        <v>19</v>
      </c>
      <c r="BD22">
        <v>25.43</v>
      </c>
      <c r="BE22">
        <v>3.72</v>
      </c>
      <c r="BF22">
        <v>0.95</v>
      </c>
      <c r="BG22">
        <v>1.87</v>
      </c>
      <c r="BH22">
        <v>5.63</v>
      </c>
      <c r="BI22">
        <v>7.03</v>
      </c>
      <c r="BJ22">
        <v>3.21</v>
      </c>
      <c r="BK22">
        <v>4.13</v>
      </c>
      <c r="BL22">
        <v>0.88</v>
      </c>
      <c r="BM22">
        <v>0</v>
      </c>
      <c r="BN22">
        <v>0.48</v>
      </c>
      <c r="BO22">
        <v>15.81</v>
      </c>
      <c r="BP22">
        <v>3.84</v>
      </c>
      <c r="BQ22">
        <v>4.28</v>
      </c>
      <c r="BR22">
        <v>1.1399999999999999</v>
      </c>
      <c r="BS22">
        <v>0.21</v>
      </c>
      <c r="BT22">
        <v>0</v>
      </c>
      <c r="BU22">
        <v>0</v>
      </c>
      <c r="BV22">
        <v>0</v>
      </c>
      <c r="BW22">
        <f t="shared" si="2"/>
        <v>78.61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215.5301</v>
      </c>
      <c r="L23">
        <v>653.15009999999995</v>
      </c>
      <c r="M23">
        <v>46</v>
      </c>
      <c r="N23">
        <v>118.125</v>
      </c>
      <c r="O23">
        <v>123.66562500000001</v>
      </c>
      <c r="P23">
        <v>125.58750000000001</v>
      </c>
      <c r="Q23">
        <v>21.82</v>
      </c>
      <c r="R23">
        <v>42.390099999999997</v>
      </c>
      <c r="S23">
        <v>26.3901</v>
      </c>
      <c r="T23">
        <v>0</v>
      </c>
      <c r="U23">
        <v>348.97500000000002</v>
      </c>
      <c r="V23">
        <v>20.54</v>
      </c>
      <c r="W23">
        <v>34.799309999999998</v>
      </c>
      <c r="X23">
        <v>146.26089999999999</v>
      </c>
      <c r="Y23">
        <v>0</v>
      </c>
      <c r="Z23">
        <v>6.5537999999999998</v>
      </c>
      <c r="AA23">
        <v>14.04936</v>
      </c>
      <c r="AB23">
        <v>13.0634</v>
      </c>
      <c r="AC23">
        <v>9.6778399999999998</v>
      </c>
      <c r="AD23">
        <v>36.591700000000003</v>
      </c>
      <c r="AE23">
        <v>0</v>
      </c>
      <c r="AF23">
        <v>8.8740000000000006</v>
      </c>
      <c r="AG23">
        <v>37.380000000000003</v>
      </c>
      <c r="AH23">
        <v>152.94049999999999</v>
      </c>
      <c r="AI23">
        <v>2.5459999999999998</v>
      </c>
      <c r="AJ23">
        <v>0</v>
      </c>
      <c r="AK23">
        <v>50.252400000000002</v>
      </c>
      <c r="AL23">
        <v>72.043999999999997</v>
      </c>
      <c r="AM23">
        <v>0</v>
      </c>
      <c r="AN23">
        <v>0.91823999999999995</v>
      </c>
      <c r="AO23">
        <v>28.812000000000001</v>
      </c>
      <c r="AP23">
        <v>11.529</v>
      </c>
      <c r="AQ23">
        <v>29.61</v>
      </c>
      <c r="AR23">
        <v>40.847999999999999</v>
      </c>
      <c r="AS23">
        <v>32.688360000000003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78.510000000000005</v>
      </c>
      <c r="BA23">
        <f t="shared" si="1"/>
        <v>2565.1191349999999</v>
      </c>
      <c r="BB23">
        <v>20</v>
      </c>
      <c r="BD23">
        <v>25.43</v>
      </c>
      <c r="BE23">
        <v>3.72</v>
      </c>
      <c r="BF23">
        <v>0.95</v>
      </c>
      <c r="BG23">
        <v>1.87</v>
      </c>
      <c r="BH23">
        <v>5.63</v>
      </c>
      <c r="BI23">
        <v>7.03</v>
      </c>
      <c r="BJ23">
        <v>3.21</v>
      </c>
      <c r="BK23">
        <v>4.13</v>
      </c>
      <c r="BL23">
        <v>0.88</v>
      </c>
      <c r="BM23">
        <v>0</v>
      </c>
      <c r="BN23">
        <v>0.48</v>
      </c>
      <c r="BO23">
        <v>15.71</v>
      </c>
      <c r="BP23">
        <v>3.84</v>
      </c>
      <c r="BQ23">
        <v>4.28</v>
      </c>
      <c r="BR23">
        <v>1.1399999999999999</v>
      </c>
      <c r="BS23">
        <v>0.21</v>
      </c>
      <c r="BT23">
        <v>0</v>
      </c>
      <c r="BU23">
        <v>0</v>
      </c>
      <c r="BV23">
        <v>0</v>
      </c>
      <c r="BW23">
        <f t="shared" si="2"/>
        <v>78.510000000000005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653.15009999999995</v>
      </c>
      <c r="M24">
        <v>46</v>
      </c>
      <c r="N24">
        <v>118.125</v>
      </c>
      <c r="O24">
        <v>123.66562500000001</v>
      </c>
      <c r="P24">
        <v>125.58750000000001</v>
      </c>
      <c r="Q24">
        <v>21.82</v>
      </c>
      <c r="R24">
        <v>42.390099999999997</v>
      </c>
      <c r="S24">
        <v>26.3901</v>
      </c>
      <c r="T24">
        <v>0</v>
      </c>
      <c r="U24">
        <v>348.97500000000002</v>
      </c>
      <c r="V24">
        <v>20.54</v>
      </c>
      <c r="W24">
        <v>34.799309999999998</v>
      </c>
      <c r="X24">
        <v>146.26089999999999</v>
      </c>
      <c r="Y24">
        <v>0</v>
      </c>
      <c r="Z24">
        <v>6.5537999999999998</v>
      </c>
      <c r="AA24">
        <v>14.04936</v>
      </c>
      <c r="AB24">
        <v>13.0634</v>
      </c>
      <c r="AC24">
        <v>9.6778399999999998</v>
      </c>
      <c r="AD24">
        <v>36.591700000000003</v>
      </c>
      <c r="AE24">
        <v>0</v>
      </c>
      <c r="AF24">
        <v>8.8740000000000006</v>
      </c>
      <c r="AG24">
        <v>37.380000000000003</v>
      </c>
      <c r="AH24">
        <v>152.94049999999999</v>
      </c>
      <c r="AI24">
        <v>2.5459999999999998</v>
      </c>
      <c r="AJ24">
        <v>0</v>
      </c>
      <c r="AK24">
        <v>50.252400000000002</v>
      </c>
      <c r="AL24">
        <v>72.043999999999997</v>
      </c>
      <c r="AM24">
        <v>0</v>
      </c>
      <c r="AN24">
        <v>0.91823999999999995</v>
      </c>
      <c r="AO24">
        <v>28.812000000000001</v>
      </c>
      <c r="AP24">
        <v>11.529</v>
      </c>
      <c r="AQ24">
        <v>29.61</v>
      </c>
      <c r="AR24">
        <v>40.847999999999999</v>
      </c>
      <c r="AS24">
        <v>32.688360000000003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78.510000000000005</v>
      </c>
      <c r="BA24">
        <f t="shared" si="1"/>
        <v>2565.1191349999999</v>
      </c>
      <c r="BB24">
        <v>21</v>
      </c>
      <c r="BD24">
        <v>25.43</v>
      </c>
      <c r="BE24">
        <v>3.72</v>
      </c>
      <c r="BF24">
        <v>0.95</v>
      </c>
      <c r="BG24">
        <v>1.87</v>
      </c>
      <c r="BH24">
        <v>5.63</v>
      </c>
      <c r="BI24">
        <v>7.03</v>
      </c>
      <c r="BJ24">
        <v>3.21</v>
      </c>
      <c r="BK24">
        <v>4.13</v>
      </c>
      <c r="BL24">
        <v>0.88</v>
      </c>
      <c r="BM24">
        <v>0</v>
      </c>
      <c r="BN24">
        <v>0.48</v>
      </c>
      <c r="BO24">
        <v>15.71</v>
      </c>
      <c r="BP24">
        <v>3.84</v>
      </c>
      <c r="BQ24">
        <v>4.28</v>
      </c>
      <c r="BR24">
        <v>1.1399999999999999</v>
      </c>
      <c r="BS24">
        <v>0.21</v>
      </c>
      <c r="BT24">
        <v>0</v>
      </c>
      <c r="BU24">
        <v>0</v>
      </c>
      <c r="BV24">
        <v>0</v>
      </c>
      <c r="BW24">
        <f t="shared" si="2"/>
        <v>78.510000000000005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653.15009999999995</v>
      </c>
      <c r="M25">
        <v>46</v>
      </c>
      <c r="N25">
        <v>118.125</v>
      </c>
      <c r="O25">
        <v>123.66562500000001</v>
      </c>
      <c r="P25">
        <v>125.58750000000001</v>
      </c>
      <c r="Q25">
        <v>21.82</v>
      </c>
      <c r="R25">
        <v>42.390099999999997</v>
      </c>
      <c r="S25">
        <v>26.3901</v>
      </c>
      <c r="T25">
        <v>0</v>
      </c>
      <c r="U25">
        <v>348.97500000000002</v>
      </c>
      <c r="V25">
        <v>20.54</v>
      </c>
      <c r="W25">
        <v>34.799309999999998</v>
      </c>
      <c r="X25">
        <v>146.26089999999999</v>
      </c>
      <c r="Y25">
        <v>0</v>
      </c>
      <c r="Z25">
        <v>6.5537999999999998</v>
      </c>
      <c r="AA25">
        <v>28.09872</v>
      </c>
      <c r="AB25">
        <v>13.0634</v>
      </c>
      <c r="AC25">
        <v>9.6778399999999998</v>
      </c>
      <c r="AD25">
        <v>36.591700000000003</v>
      </c>
      <c r="AE25">
        <v>0</v>
      </c>
      <c r="AF25">
        <v>8.8740000000000006</v>
      </c>
      <c r="AG25">
        <v>37.380000000000003</v>
      </c>
      <c r="AH25">
        <v>152.94049999999999</v>
      </c>
      <c r="AI25">
        <v>3.819</v>
      </c>
      <c r="AJ25">
        <v>0</v>
      </c>
      <c r="AK25">
        <v>50.252400000000002</v>
      </c>
      <c r="AL25">
        <v>72.043999999999997</v>
      </c>
      <c r="AM25">
        <v>0</v>
      </c>
      <c r="AN25">
        <v>0.91823999999999995</v>
      </c>
      <c r="AO25">
        <v>28.812000000000001</v>
      </c>
      <c r="AP25">
        <v>11.529</v>
      </c>
      <c r="AQ25">
        <v>29.61</v>
      </c>
      <c r="AR25">
        <v>40.847999999999999</v>
      </c>
      <c r="AS25">
        <v>28.249199999999998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78.47</v>
      </c>
      <c r="BA25">
        <f t="shared" si="1"/>
        <v>2575.9623349999997</v>
      </c>
      <c r="BB25">
        <v>22</v>
      </c>
      <c r="BD25">
        <v>25.43</v>
      </c>
      <c r="BE25">
        <v>3.72</v>
      </c>
      <c r="BF25">
        <v>0.91</v>
      </c>
      <c r="BG25">
        <v>1.87</v>
      </c>
      <c r="BH25">
        <v>5.63</v>
      </c>
      <c r="BI25">
        <v>7.03</v>
      </c>
      <c r="BJ25">
        <v>3.21</v>
      </c>
      <c r="BK25">
        <v>4.13</v>
      </c>
      <c r="BL25">
        <v>0.88</v>
      </c>
      <c r="BM25">
        <v>0</v>
      </c>
      <c r="BN25">
        <v>0.48</v>
      </c>
      <c r="BO25">
        <v>15.71</v>
      </c>
      <c r="BP25">
        <v>3.84</v>
      </c>
      <c r="BQ25">
        <v>4.28</v>
      </c>
      <c r="BR25">
        <v>1.1399999999999999</v>
      </c>
      <c r="BS25">
        <v>0.21</v>
      </c>
      <c r="BT25">
        <v>0</v>
      </c>
      <c r="BU25">
        <v>0</v>
      </c>
      <c r="BV25">
        <v>0</v>
      </c>
      <c r="BW25">
        <f t="shared" si="2"/>
        <v>78.47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653.15009999999995</v>
      </c>
      <c r="M26">
        <v>46</v>
      </c>
      <c r="N26">
        <v>118.125</v>
      </c>
      <c r="O26">
        <v>123.66562500000001</v>
      </c>
      <c r="P26">
        <v>125.58750000000001</v>
      </c>
      <c r="Q26">
        <v>21.82</v>
      </c>
      <c r="R26">
        <v>42.390099999999997</v>
      </c>
      <c r="S26">
        <v>26.3901</v>
      </c>
      <c r="T26">
        <v>0</v>
      </c>
      <c r="U26">
        <v>348.97500000000002</v>
      </c>
      <c r="V26">
        <v>20.54</v>
      </c>
      <c r="W26">
        <v>34.799309999999998</v>
      </c>
      <c r="X26">
        <v>146.26089999999999</v>
      </c>
      <c r="Y26">
        <v>0</v>
      </c>
      <c r="Z26">
        <v>6.5537999999999998</v>
      </c>
      <c r="AA26">
        <v>28.09872</v>
      </c>
      <c r="AB26">
        <v>13.0634</v>
      </c>
      <c r="AC26">
        <v>9.6778399999999998</v>
      </c>
      <c r="AD26">
        <v>36.591700000000003</v>
      </c>
      <c r="AE26">
        <v>0</v>
      </c>
      <c r="AF26">
        <v>8.8740000000000006</v>
      </c>
      <c r="AG26">
        <v>37.380000000000003</v>
      </c>
      <c r="AH26">
        <v>152.94049999999999</v>
      </c>
      <c r="AI26">
        <v>7.6379999999999999</v>
      </c>
      <c r="AJ26">
        <v>0</v>
      </c>
      <c r="AK26">
        <v>50.252400000000002</v>
      </c>
      <c r="AL26">
        <v>72.043999999999997</v>
      </c>
      <c r="AM26">
        <v>0</v>
      </c>
      <c r="AN26">
        <v>0.91823999999999995</v>
      </c>
      <c r="AO26">
        <v>28.812000000000001</v>
      </c>
      <c r="AP26">
        <v>11.529</v>
      </c>
      <c r="AQ26">
        <v>14.805</v>
      </c>
      <c r="AR26">
        <v>40.847999999999999</v>
      </c>
      <c r="AS26">
        <v>28.249199999999998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78.58</v>
      </c>
      <c r="BA26">
        <f t="shared" si="1"/>
        <v>2565.0863349999995</v>
      </c>
      <c r="BB26">
        <v>23</v>
      </c>
      <c r="BD26">
        <v>25.43</v>
      </c>
      <c r="BE26">
        <v>3.72</v>
      </c>
      <c r="BF26">
        <v>0.91</v>
      </c>
      <c r="BG26">
        <v>1.87</v>
      </c>
      <c r="BH26">
        <v>5.63</v>
      </c>
      <c r="BI26">
        <v>7.03</v>
      </c>
      <c r="BJ26">
        <v>3.21</v>
      </c>
      <c r="BK26">
        <v>4.22</v>
      </c>
      <c r="BL26">
        <v>0.9</v>
      </c>
      <c r="BM26">
        <v>0</v>
      </c>
      <c r="BN26">
        <v>0.48</v>
      </c>
      <c r="BO26">
        <v>15.71</v>
      </c>
      <c r="BP26">
        <v>3.84</v>
      </c>
      <c r="BQ26">
        <v>4.28</v>
      </c>
      <c r="BR26">
        <v>1.1399999999999999</v>
      </c>
      <c r="BS26">
        <v>0.21</v>
      </c>
      <c r="BT26">
        <v>0</v>
      </c>
      <c r="BU26">
        <v>0</v>
      </c>
      <c r="BV26">
        <v>0</v>
      </c>
      <c r="BW26">
        <f t="shared" si="2"/>
        <v>78.58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653.15009999999995</v>
      </c>
      <c r="M27">
        <v>46</v>
      </c>
      <c r="N27">
        <v>118.125</v>
      </c>
      <c r="O27">
        <v>123.66562500000001</v>
      </c>
      <c r="P27">
        <v>125.58750000000001</v>
      </c>
      <c r="Q27">
        <v>21.82</v>
      </c>
      <c r="R27">
        <v>42.390099999999997</v>
      </c>
      <c r="S27">
        <v>26.3901</v>
      </c>
      <c r="T27">
        <v>0</v>
      </c>
      <c r="U27">
        <v>348.97500000000002</v>
      </c>
      <c r="V27">
        <v>20.54</v>
      </c>
      <c r="W27">
        <v>34.799309999999998</v>
      </c>
      <c r="X27">
        <v>146.26089999999999</v>
      </c>
      <c r="Y27">
        <v>0</v>
      </c>
      <c r="Z27">
        <v>6.5537999999999998</v>
      </c>
      <c r="AA27">
        <v>42.14808</v>
      </c>
      <c r="AB27">
        <v>13.0634</v>
      </c>
      <c r="AC27">
        <v>19.374782</v>
      </c>
      <c r="AD27">
        <v>36.591700000000003</v>
      </c>
      <c r="AE27">
        <v>0</v>
      </c>
      <c r="AF27">
        <v>8.8740000000000006</v>
      </c>
      <c r="AG27">
        <v>37.380000000000003</v>
      </c>
      <c r="AH27">
        <v>152.94049999999999</v>
      </c>
      <c r="AI27">
        <v>15.276</v>
      </c>
      <c r="AJ27">
        <v>0</v>
      </c>
      <c r="AK27">
        <v>50.252400000000002</v>
      </c>
      <c r="AL27">
        <v>83.664000000000001</v>
      </c>
      <c r="AM27">
        <v>0</v>
      </c>
      <c r="AN27">
        <v>0.91823999999999995</v>
      </c>
      <c r="AO27">
        <v>28.812000000000001</v>
      </c>
      <c r="AP27">
        <v>11.529</v>
      </c>
      <c r="AQ27">
        <v>14.805</v>
      </c>
      <c r="AR27">
        <v>41.951999999999998</v>
      </c>
      <c r="AS27">
        <v>28.249199999999998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78.209999999999994</v>
      </c>
      <c r="BA27">
        <f t="shared" si="1"/>
        <v>2608.8246369999997</v>
      </c>
      <c r="BB27">
        <v>24</v>
      </c>
      <c r="BD27">
        <v>24.07</v>
      </c>
      <c r="BE27">
        <v>3.81</v>
      </c>
      <c r="BF27">
        <v>0.87</v>
      </c>
      <c r="BG27">
        <v>1.93</v>
      </c>
      <c r="BH27">
        <v>5.81</v>
      </c>
      <c r="BI27">
        <v>7.17</v>
      </c>
      <c r="BJ27">
        <v>3.11</v>
      </c>
      <c r="BK27">
        <v>4.22</v>
      </c>
      <c r="BL27">
        <v>0.94</v>
      </c>
      <c r="BM27">
        <v>0</v>
      </c>
      <c r="BN27">
        <v>0.5</v>
      </c>
      <c r="BO27">
        <v>16.100000000000001</v>
      </c>
      <c r="BP27">
        <v>3.98</v>
      </c>
      <c r="BQ27">
        <v>4.41</v>
      </c>
      <c r="BR27">
        <v>1.08</v>
      </c>
      <c r="BS27">
        <v>0.21</v>
      </c>
      <c r="BT27">
        <v>0</v>
      </c>
      <c r="BU27">
        <v>0</v>
      </c>
      <c r="BV27">
        <v>0</v>
      </c>
      <c r="BW27">
        <f t="shared" si="2"/>
        <v>78.209999999999994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653.15009999999995</v>
      </c>
      <c r="M28">
        <v>46</v>
      </c>
      <c r="N28">
        <v>118.125</v>
      </c>
      <c r="O28">
        <v>123.66562500000001</v>
      </c>
      <c r="P28">
        <v>125.58750000000001</v>
      </c>
      <c r="Q28">
        <v>21.82</v>
      </c>
      <c r="R28">
        <v>42.390099999999997</v>
      </c>
      <c r="S28">
        <v>26.3901</v>
      </c>
      <c r="T28">
        <v>0</v>
      </c>
      <c r="U28">
        <v>348.97500000000002</v>
      </c>
      <c r="V28">
        <v>20.54</v>
      </c>
      <c r="W28">
        <v>34.799309999999998</v>
      </c>
      <c r="X28">
        <v>146.26089999999999</v>
      </c>
      <c r="Y28">
        <v>0</v>
      </c>
      <c r="Z28">
        <v>6.5537999999999998</v>
      </c>
      <c r="AA28">
        <v>42.14808</v>
      </c>
      <c r="AB28">
        <v>13.0634</v>
      </c>
      <c r="AC28">
        <v>19.374782</v>
      </c>
      <c r="AD28">
        <v>36.591700000000003</v>
      </c>
      <c r="AE28">
        <v>0</v>
      </c>
      <c r="AF28">
        <v>8.8740000000000006</v>
      </c>
      <c r="AG28">
        <v>37.380000000000003</v>
      </c>
      <c r="AH28">
        <v>152.94049999999999</v>
      </c>
      <c r="AI28">
        <v>65.432199999999995</v>
      </c>
      <c r="AJ28">
        <v>0</v>
      </c>
      <c r="AK28">
        <v>50.252400000000002</v>
      </c>
      <c r="AL28">
        <v>83.664000000000001</v>
      </c>
      <c r="AM28">
        <v>0</v>
      </c>
      <c r="AN28">
        <v>0.91823999999999995</v>
      </c>
      <c r="AO28">
        <v>28.812000000000001</v>
      </c>
      <c r="AP28">
        <v>11.529</v>
      </c>
      <c r="AQ28">
        <v>14.805</v>
      </c>
      <c r="AR28">
        <v>41.951999999999998</v>
      </c>
      <c r="AS28">
        <v>28.249199999999998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78.209999999999994</v>
      </c>
      <c r="BA28">
        <f t="shared" si="1"/>
        <v>2658.9808370000001</v>
      </c>
      <c r="BB28">
        <v>25</v>
      </c>
      <c r="BD28">
        <v>24.07</v>
      </c>
      <c r="BE28">
        <v>3.81</v>
      </c>
      <c r="BF28">
        <v>0.87</v>
      </c>
      <c r="BG28">
        <v>1.93</v>
      </c>
      <c r="BH28">
        <v>5.81</v>
      </c>
      <c r="BI28">
        <v>7.17</v>
      </c>
      <c r="BJ28">
        <v>3.11</v>
      </c>
      <c r="BK28">
        <v>4.22</v>
      </c>
      <c r="BL28">
        <v>0.94</v>
      </c>
      <c r="BM28">
        <v>0</v>
      </c>
      <c r="BN28">
        <v>0.5</v>
      </c>
      <c r="BO28">
        <v>16.100000000000001</v>
      </c>
      <c r="BP28">
        <v>3.98</v>
      </c>
      <c r="BQ28">
        <v>4.41</v>
      </c>
      <c r="BR28">
        <v>1.08</v>
      </c>
      <c r="BS28">
        <v>0.21</v>
      </c>
      <c r="BT28">
        <v>0</v>
      </c>
      <c r="BU28">
        <v>0</v>
      </c>
      <c r="BV28">
        <v>0</v>
      </c>
      <c r="BW28">
        <f t="shared" si="2"/>
        <v>78.209999999999994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653.15009999999995</v>
      </c>
      <c r="M29">
        <v>46</v>
      </c>
      <c r="N29">
        <v>118.125</v>
      </c>
      <c r="O29">
        <v>123.66562500000001</v>
      </c>
      <c r="P29">
        <v>125.58750000000001</v>
      </c>
      <c r="Q29">
        <v>21.82</v>
      </c>
      <c r="R29">
        <v>42.390099999999997</v>
      </c>
      <c r="S29">
        <v>26.3901</v>
      </c>
      <c r="T29">
        <v>0</v>
      </c>
      <c r="U29">
        <v>348.97500000000002</v>
      </c>
      <c r="V29">
        <v>20.54</v>
      </c>
      <c r="W29">
        <v>34.799309999999998</v>
      </c>
      <c r="X29">
        <v>146.26089999999999</v>
      </c>
      <c r="Y29">
        <v>0</v>
      </c>
      <c r="Z29">
        <v>6.5537999999999998</v>
      </c>
      <c r="AA29">
        <v>42.14808</v>
      </c>
      <c r="AB29">
        <v>13.0634</v>
      </c>
      <c r="AC29">
        <v>19.374782</v>
      </c>
      <c r="AD29">
        <v>36.591700000000003</v>
      </c>
      <c r="AE29">
        <v>0</v>
      </c>
      <c r="AF29">
        <v>8.8740000000000006</v>
      </c>
      <c r="AG29">
        <v>37.380000000000003</v>
      </c>
      <c r="AH29">
        <v>152.94049999999999</v>
      </c>
      <c r="AI29">
        <v>65.432199999999995</v>
      </c>
      <c r="AJ29">
        <v>0</v>
      </c>
      <c r="AK29">
        <v>50.252400000000002</v>
      </c>
      <c r="AL29">
        <v>83.664000000000001</v>
      </c>
      <c r="AM29">
        <v>0</v>
      </c>
      <c r="AN29">
        <v>0.91823999999999995</v>
      </c>
      <c r="AO29">
        <v>28.812000000000001</v>
      </c>
      <c r="AP29">
        <v>11.529</v>
      </c>
      <c r="AQ29">
        <v>31.122</v>
      </c>
      <c r="AR29">
        <v>41.951999999999998</v>
      </c>
      <c r="AS29">
        <v>29.5944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78.05</v>
      </c>
      <c r="BA29">
        <f t="shared" si="1"/>
        <v>2676.483037</v>
      </c>
      <c r="BB29">
        <v>26</v>
      </c>
      <c r="BD29">
        <v>24.07</v>
      </c>
      <c r="BE29">
        <v>3.81</v>
      </c>
      <c r="BF29">
        <v>0.87</v>
      </c>
      <c r="BG29">
        <v>1.93</v>
      </c>
      <c r="BH29">
        <v>5.81</v>
      </c>
      <c r="BI29">
        <v>7.17</v>
      </c>
      <c r="BJ29">
        <v>3.11</v>
      </c>
      <c r="BK29">
        <v>4.0599999999999996</v>
      </c>
      <c r="BL29">
        <v>0.94</v>
      </c>
      <c r="BM29">
        <v>0</v>
      </c>
      <c r="BN29">
        <v>0.5</v>
      </c>
      <c r="BO29">
        <v>16.100000000000001</v>
      </c>
      <c r="BP29">
        <v>3.98</v>
      </c>
      <c r="BQ29">
        <v>4.41</v>
      </c>
      <c r="BR29">
        <v>1.08</v>
      </c>
      <c r="BS29">
        <v>0.21</v>
      </c>
      <c r="BT29">
        <v>0</v>
      </c>
      <c r="BU29">
        <v>0</v>
      </c>
      <c r="BV29">
        <v>0</v>
      </c>
      <c r="BW29">
        <f t="shared" si="2"/>
        <v>78.05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653.15009999999995</v>
      </c>
      <c r="M30">
        <v>46</v>
      </c>
      <c r="N30">
        <v>118.125</v>
      </c>
      <c r="O30">
        <v>123.66562500000001</v>
      </c>
      <c r="P30">
        <v>125.58750000000001</v>
      </c>
      <c r="Q30">
        <v>21.82</v>
      </c>
      <c r="R30">
        <v>42.390099999999997</v>
      </c>
      <c r="S30">
        <v>26.3901</v>
      </c>
      <c r="T30">
        <v>0</v>
      </c>
      <c r="U30">
        <v>348.97500000000002</v>
      </c>
      <c r="V30">
        <v>20.54</v>
      </c>
      <c r="W30">
        <v>34.799309999999998</v>
      </c>
      <c r="X30">
        <v>146.26089999999999</v>
      </c>
      <c r="Y30">
        <v>0</v>
      </c>
      <c r="Z30">
        <v>6.5537999999999998</v>
      </c>
      <c r="AA30">
        <v>42.14808</v>
      </c>
      <c r="AB30">
        <v>13.0634</v>
      </c>
      <c r="AC30">
        <v>19.374782</v>
      </c>
      <c r="AD30">
        <v>36.591700000000003</v>
      </c>
      <c r="AE30">
        <v>0</v>
      </c>
      <c r="AF30">
        <v>8.8740000000000006</v>
      </c>
      <c r="AG30">
        <v>37.380000000000003</v>
      </c>
      <c r="AH30">
        <v>152.94049999999999</v>
      </c>
      <c r="AI30">
        <v>65.432199999999995</v>
      </c>
      <c r="AJ30">
        <v>0</v>
      </c>
      <c r="AK30">
        <v>50.252400000000002</v>
      </c>
      <c r="AL30">
        <v>83.664000000000001</v>
      </c>
      <c r="AM30">
        <v>0</v>
      </c>
      <c r="AN30">
        <v>0.91823999999999995</v>
      </c>
      <c r="AO30">
        <v>28.812000000000001</v>
      </c>
      <c r="AP30">
        <v>11.529</v>
      </c>
      <c r="AQ30">
        <v>31.122</v>
      </c>
      <c r="AR30">
        <v>41.951999999999998</v>
      </c>
      <c r="AS30">
        <v>29.5944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78.05</v>
      </c>
      <c r="BA30">
        <f t="shared" si="1"/>
        <v>2676.483037</v>
      </c>
      <c r="BB30">
        <v>27</v>
      </c>
      <c r="BD30">
        <v>24.07</v>
      </c>
      <c r="BE30">
        <v>3.81</v>
      </c>
      <c r="BF30">
        <v>0.87</v>
      </c>
      <c r="BG30">
        <v>1.93</v>
      </c>
      <c r="BH30">
        <v>5.81</v>
      </c>
      <c r="BI30">
        <v>7.17</v>
      </c>
      <c r="BJ30">
        <v>3.11</v>
      </c>
      <c r="BK30">
        <v>4.0599999999999996</v>
      </c>
      <c r="BL30">
        <v>0.94</v>
      </c>
      <c r="BM30">
        <v>0</v>
      </c>
      <c r="BN30">
        <v>0.5</v>
      </c>
      <c r="BO30">
        <v>16.100000000000001</v>
      </c>
      <c r="BP30">
        <v>3.98</v>
      </c>
      <c r="BQ30">
        <v>4.41</v>
      </c>
      <c r="BR30">
        <v>1.08</v>
      </c>
      <c r="BS30">
        <v>0.21</v>
      </c>
      <c r="BT30">
        <v>0</v>
      </c>
      <c r="BU30">
        <v>0</v>
      </c>
      <c r="BV30">
        <v>0</v>
      </c>
      <c r="BW30">
        <f t="shared" si="2"/>
        <v>78.05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653.15009999999995</v>
      </c>
      <c r="M31">
        <v>46</v>
      </c>
      <c r="N31">
        <v>118.125</v>
      </c>
      <c r="O31">
        <v>123.66562500000001</v>
      </c>
      <c r="P31">
        <v>125.58750000000001</v>
      </c>
      <c r="Q31">
        <v>21.82</v>
      </c>
      <c r="R31">
        <v>42.390099999999997</v>
      </c>
      <c r="S31">
        <v>26.3901</v>
      </c>
      <c r="T31">
        <v>0</v>
      </c>
      <c r="U31">
        <v>348.97500000000002</v>
      </c>
      <c r="V31">
        <v>20.54</v>
      </c>
      <c r="W31">
        <v>34.799309999999998</v>
      </c>
      <c r="X31">
        <v>146.26089999999999</v>
      </c>
      <c r="Y31">
        <v>0</v>
      </c>
      <c r="Z31">
        <v>6.5537999999999998</v>
      </c>
      <c r="AA31">
        <v>28.09872</v>
      </c>
      <c r="AB31">
        <v>26.34008</v>
      </c>
      <c r="AC31">
        <v>19.374782</v>
      </c>
      <c r="AD31">
        <v>36.591700000000003</v>
      </c>
      <c r="AE31">
        <v>0</v>
      </c>
      <c r="AF31">
        <v>8.8740000000000006</v>
      </c>
      <c r="AG31">
        <v>37.380000000000003</v>
      </c>
      <c r="AH31">
        <v>152.94049999999999</v>
      </c>
      <c r="AI31">
        <v>65.432199999999995</v>
      </c>
      <c r="AJ31">
        <v>0</v>
      </c>
      <c r="AK31">
        <v>50.252400000000002</v>
      </c>
      <c r="AL31">
        <v>83.664000000000001</v>
      </c>
      <c r="AM31">
        <v>0</v>
      </c>
      <c r="AN31">
        <v>0.91823999999999995</v>
      </c>
      <c r="AO31">
        <v>28.812000000000001</v>
      </c>
      <c r="AP31">
        <v>11.529</v>
      </c>
      <c r="AQ31">
        <v>31.122</v>
      </c>
      <c r="AR31">
        <v>41.951999999999998</v>
      </c>
      <c r="AS31">
        <v>29.5944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77.97</v>
      </c>
      <c r="BA31">
        <f t="shared" si="1"/>
        <v>2675.6303569999995</v>
      </c>
      <c r="BB31">
        <v>28</v>
      </c>
      <c r="BD31">
        <v>24.07</v>
      </c>
      <c r="BE31">
        <v>3.81</v>
      </c>
      <c r="BF31">
        <v>0.87</v>
      </c>
      <c r="BG31">
        <v>1.93</v>
      </c>
      <c r="BH31">
        <v>5.81</v>
      </c>
      <c r="BI31">
        <v>7.17</v>
      </c>
      <c r="BJ31">
        <v>3.11</v>
      </c>
      <c r="BK31">
        <v>4</v>
      </c>
      <c r="BL31">
        <v>0.92</v>
      </c>
      <c r="BM31">
        <v>0</v>
      </c>
      <c r="BN31">
        <v>0.5</v>
      </c>
      <c r="BO31">
        <v>16.100000000000001</v>
      </c>
      <c r="BP31">
        <v>3.98</v>
      </c>
      <c r="BQ31">
        <v>4.41</v>
      </c>
      <c r="BR31">
        <v>1.08</v>
      </c>
      <c r="BS31">
        <v>0.21</v>
      </c>
      <c r="BT31">
        <v>0</v>
      </c>
      <c r="BU31">
        <v>0</v>
      </c>
      <c r="BV31">
        <v>0</v>
      </c>
      <c r="BW31">
        <f t="shared" si="2"/>
        <v>77.97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653.15009999999995</v>
      </c>
      <c r="M32">
        <v>46</v>
      </c>
      <c r="N32">
        <v>118.125</v>
      </c>
      <c r="O32">
        <v>123.66562500000001</v>
      </c>
      <c r="P32">
        <v>125.58750000000001</v>
      </c>
      <c r="Q32">
        <v>21.82</v>
      </c>
      <c r="R32">
        <v>42.390099999999997</v>
      </c>
      <c r="S32">
        <v>26.3901</v>
      </c>
      <c r="T32">
        <v>0</v>
      </c>
      <c r="U32">
        <v>348.97500000000002</v>
      </c>
      <c r="V32">
        <v>20.54</v>
      </c>
      <c r="W32">
        <v>34.799309999999998</v>
      </c>
      <c r="X32">
        <v>146.26089999999999</v>
      </c>
      <c r="Y32">
        <v>0</v>
      </c>
      <c r="Z32">
        <v>6.5537999999999998</v>
      </c>
      <c r="AA32">
        <v>28.09872</v>
      </c>
      <c r="AB32">
        <v>26.34008</v>
      </c>
      <c r="AC32">
        <v>19.374782</v>
      </c>
      <c r="AD32">
        <v>36.591700000000003</v>
      </c>
      <c r="AE32">
        <v>0</v>
      </c>
      <c r="AF32">
        <v>8.8740000000000006</v>
      </c>
      <c r="AG32">
        <v>37.380000000000003</v>
      </c>
      <c r="AH32">
        <v>152.94049999999999</v>
      </c>
      <c r="AI32">
        <v>65.432199999999995</v>
      </c>
      <c r="AJ32">
        <v>0</v>
      </c>
      <c r="AK32">
        <v>50.252400000000002</v>
      </c>
      <c r="AL32">
        <v>83.664000000000001</v>
      </c>
      <c r="AM32">
        <v>0</v>
      </c>
      <c r="AN32">
        <v>0.91823999999999995</v>
      </c>
      <c r="AO32">
        <v>28.812000000000001</v>
      </c>
      <c r="AP32">
        <v>11.529</v>
      </c>
      <c r="AQ32">
        <v>31.122</v>
      </c>
      <c r="AR32">
        <v>41.951999999999998</v>
      </c>
      <c r="AS32">
        <v>29.5944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77.97</v>
      </c>
      <c r="BA32">
        <f t="shared" si="1"/>
        <v>2675.6303569999995</v>
      </c>
      <c r="BB32">
        <v>29</v>
      </c>
      <c r="BD32">
        <v>24.07</v>
      </c>
      <c r="BE32">
        <v>3.81</v>
      </c>
      <c r="BF32">
        <v>0.87</v>
      </c>
      <c r="BG32">
        <v>1.93</v>
      </c>
      <c r="BH32">
        <v>5.81</v>
      </c>
      <c r="BI32">
        <v>7.17</v>
      </c>
      <c r="BJ32">
        <v>3.11</v>
      </c>
      <c r="BK32">
        <v>4</v>
      </c>
      <c r="BL32">
        <v>0.92</v>
      </c>
      <c r="BM32">
        <v>0</v>
      </c>
      <c r="BN32">
        <v>0.5</v>
      </c>
      <c r="BO32">
        <v>16.100000000000001</v>
      </c>
      <c r="BP32">
        <v>3.98</v>
      </c>
      <c r="BQ32">
        <v>4.41</v>
      </c>
      <c r="BR32">
        <v>1.08</v>
      </c>
      <c r="BS32">
        <v>0.21</v>
      </c>
      <c r="BT32">
        <v>0</v>
      </c>
      <c r="BU32">
        <v>0</v>
      </c>
      <c r="BV32">
        <v>0</v>
      </c>
      <c r="BW32">
        <f t="shared" si="2"/>
        <v>77.97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215.5301</v>
      </c>
      <c r="L33">
        <v>653.15009999999995</v>
      </c>
      <c r="M33">
        <v>46</v>
      </c>
      <c r="N33">
        <v>118.125</v>
      </c>
      <c r="O33">
        <v>123.66562500000001</v>
      </c>
      <c r="P33">
        <v>124.5</v>
      </c>
      <c r="Q33">
        <v>21.82</v>
      </c>
      <c r="R33">
        <v>42.390099999999997</v>
      </c>
      <c r="S33">
        <v>26.3901</v>
      </c>
      <c r="T33">
        <v>0</v>
      </c>
      <c r="U33">
        <v>348.97500000000002</v>
      </c>
      <c r="V33">
        <v>20.54</v>
      </c>
      <c r="W33">
        <v>34.799309999999998</v>
      </c>
      <c r="X33">
        <v>146.26089999999999</v>
      </c>
      <c r="Y33">
        <v>0</v>
      </c>
      <c r="Z33">
        <v>6.5537999999999998</v>
      </c>
      <c r="AA33">
        <v>14.04936</v>
      </c>
      <c r="AB33">
        <v>26.34008</v>
      </c>
      <c r="AC33">
        <v>19.374782</v>
      </c>
      <c r="AD33">
        <v>36.591700000000003</v>
      </c>
      <c r="AE33">
        <v>0</v>
      </c>
      <c r="AF33">
        <v>8.8740000000000006</v>
      </c>
      <c r="AG33">
        <v>37.380000000000003</v>
      </c>
      <c r="AH33">
        <v>152.94049999999999</v>
      </c>
      <c r="AI33">
        <v>47.100999999999999</v>
      </c>
      <c r="AJ33">
        <v>0</v>
      </c>
      <c r="AK33">
        <v>50.252400000000002</v>
      </c>
      <c r="AL33">
        <v>72.043999999999997</v>
      </c>
      <c r="AM33">
        <v>0</v>
      </c>
      <c r="AN33">
        <v>0.91823999999999995</v>
      </c>
      <c r="AO33">
        <v>28.812000000000001</v>
      </c>
      <c r="AP33">
        <v>11.529</v>
      </c>
      <c r="AQ33">
        <v>15.561</v>
      </c>
      <c r="AR33">
        <v>41.951999999999998</v>
      </c>
      <c r="AS33">
        <v>29.5944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77.88</v>
      </c>
      <c r="BA33">
        <f t="shared" si="1"/>
        <v>2614.8912970000001</v>
      </c>
      <c r="BB33">
        <v>30</v>
      </c>
      <c r="BD33">
        <v>24.07</v>
      </c>
      <c r="BE33">
        <v>3.81</v>
      </c>
      <c r="BF33">
        <v>0.78</v>
      </c>
      <c r="BG33">
        <v>1.93</v>
      </c>
      <c r="BH33">
        <v>5.81</v>
      </c>
      <c r="BI33">
        <v>7.17</v>
      </c>
      <c r="BJ33">
        <v>3.11</v>
      </c>
      <c r="BK33">
        <v>4</v>
      </c>
      <c r="BL33">
        <v>0.92</v>
      </c>
      <c r="BM33">
        <v>0</v>
      </c>
      <c r="BN33">
        <v>0.5</v>
      </c>
      <c r="BO33">
        <v>16.100000000000001</v>
      </c>
      <c r="BP33">
        <v>3.98</v>
      </c>
      <c r="BQ33">
        <v>4.41</v>
      </c>
      <c r="BR33">
        <v>1.08</v>
      </c>
      <c r="BS33">
        <v>0.21</v>
      </c>
      <c r="BT33">
        <v>0</v>
      </c>
      <c r="BU33">
        <v>0</v>
      </c>
      <c r="BV33">
        <v>0</v>
      </c>
      <c r="BW33">
        <f t="shared" si="2"/>
        <v>77.88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215.5301</v>
      </c>
      <c r="L34">
        <v>653.15009999999995</v>
      </c>
      <c r="M34">
        <v>46</v>
      </c>
      <c r="N34">
        <v>118.125</v>
      </c>
      <c r="O34">
        <v>123.66562500000001</v>
      </c>
      <c r="P34">
        <v>124.5</v>
      </c>
      <c r="Q34">
        <v>21.82</v>
      </c>
      <c r="R34">
        <v>42.390099999999997</v>
      </c>
      <c r="S34">
        <v>26.3901</v>
      </c>
      <c r="T34">
        <v>0</v>
      </c>
      <c r="U34">
        <v>348.97500000000002</v>
      </c>
      <c r="V34">
        <v>20.54</v>
      </c>
      <c r="W34">
        <v>34.799309999999998</v>
      </c>
      <c r="X34">
        <v>146.26089999999999</v>
      </c>
      <c r="Y34">
        <v>0</v>
      </c>
      <c r="Z34">
        <v>6.5537999999999998</v>
      </c>
      <c r="AA34">
        <v>7.9</v>
      </c>
      <c r="AB34">
        <v>26.34008</v>
      </c>
      <c r="AC34">
        <v>19.374782</v>
      </c>
      <c r="AD34">
        <v>36.591700000000003</v>
      </c>
      <c r="AE34">
        <v>0</v>
      </c>
      <c r="AF34">
        <v>8.8740000000000006</v>
      </c>
      <c r="AG34">
        <v>37.380000000000003</v>
      </c>
      <c r="AH34">
        <v>152.94049999999999</v>
      </c>
      <c r="AI34">
        <v>7.6379999999999999</v>
      </c>
      <c r="AJ34">
        <v>0</v>
      </c>
      <c r="AK34">
        <v>50.252400000000002</v>
      </c>
      <c r="AL34">
        <v>72.043999999999997</v>
      </c>
      <c r="AM34">
        <v>0</v>
      </c>
      <c r="AN34">
        <v>0.91823999999999995</v>
      </c>
      <c r="AO34">
        <v>28.812000000000001</v>
      </c>
      <c r="AP34">
        <v>11.529</v>
      </c>
      <c r="AQ34">
        <v>0</v>
      </c>
      <c r="AR34">
        <v>41.951999999999998</v>
      </c>
      <c r="AS34">
        <v>29.5944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77.97</v>
      </c>
      <c r="BA34">
        <f t="shared" si="1"/>
        <v>2553.8079369999991</v>
      </c>
      <c r="BB34">
        <v>31</v>
      </c>
      <c r="BD34">
        <v>24.07</v>
      </c>
      <c r="BE34">
        <v>3.81</v>
      </c>
      <c r="BF34">
        <v>0.87</v>
      </c>
      <c r="BG34">
        <v>1.93</v>
      </c>
      <c r="BH34">
        <v>5.81</v>
      </c>
      <c r="BI34">
        <v>7.17</v>
      </c>
      <c r="BJ34">
        <v>3.11</v>
      </c>
      <c r="BK34">
        <v>4</v>
      </c>
      <c r="BL34">
        <v>0.92</v>
      </c>
      <c r="BM34">
        <v>0</v>
      </c>
      <c r="BN34">
        <v>0.5</v>
      </c>
      <c r="BO34">
        <v>16.100000000000001</v>
      </c>
      <c r="BP34">
        <v>3.98</v>
      </c>
      <c r="BQ34">
        <v>4.41</v>
      </c>
      <c r="BR34">
        <v>1.08</v>
      </c>
      <c r="BS34">
        <v>0.21</v>
      </c>
      <c r="BT34">
        <v>0</v>
      </c>
      <c r="BU34">
        <v>0</v>
      </c>
      <c r="BV34">
        <v>0</v>
      </c>
      <c r="BW34">
        <f t="shared" si="2"/>
        <v>77.97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215.5301</v>
      </c>
      <c r="L35">
        <v>653.15009999999995</v>
      </c>
      <c r="M35">
        <v>46</v>
      </c>
      <c r="N35">
        <v>118.125</v>
      </c>
      <c r="O35">
        <v>123.66562500000001</v>
      </c>
      <c r="P35">
        <v>124.5</v>
      </c>
      <c r="Q35">
        <v>21.82</v>
      </c>
      <c r="R35">
        <v>42.390099999999997</v>
      </c>
      <c r="S35">
        <v>26.3901</v>
      </c>
      <c r="T35">
        <v>0</v>
      </c>
      <c r="U35">
        <v>348.97500000000002</v>
      </c>
      <c r="V35">
        <v>20.54</v>
      </c>
      <c r="W35">
        <v>34.799309999999998</v>
      </c>
      <c r="X35">
        <v>146.26089999999999</v>
      </c>
      <c r="Y35">
        <v>0</v>
      </c>
      <c r="Z35">
        <v>6.5537999999999998</v>
      </c>
      <c r="AA35">
        <v>0</v>
      </c>
      <c r="AB35">
        <v>26.34008</v>
      </c>
      <c r="AC35">
        <v>19.374782</v>
      </c>
      <c r="AD35">
        <v>36.591700000000003</v>
      </c>
      <c r="AE35">
        <v>0</v>
      </c>
      <c r="AF35">
        <v>8.8740000000000006</v>
      </c>
      <c r="AG35">
        <v>37.380000000000003</v>
      </c>
      <c r="AH35">
        <v>152.94049999999999</v>
      </c>
      <c r="AI35">
        <v>3.1825000000000001</v>
      </c>
      <c r="AJ35">
        <v>0</v>
      </c>
      <c r="AK35">
        <v>50.252400000000002</v>
      </c>
      <c r="AL35">
        <v>72.043999999999997</v>
      </c>
      <c r="AM35">
        <v>0</v>
      </c>
      <c r="AN35">
        <v>0.91823999999999995</v>
      </c>
      <c r="AO35">
        <v>28.812000000000001</v>
      </c>
      <c r="AP35">
        <v>11.529</v>
      </c>
      <c r="AQ35">
        <v>0</v>
      </c>
      <c r="AR35">
        <v>41.951999999999998</v>
      </c>
      <c r="AS35">
        <v>29.5944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77.97</v>
      </c>
      <c r="BA35">
        <f t="shared" si="1"/>
        <v>2541.4524369999995</v>
      </c>
      <c r="BB35">
        <v>32</v>
      </c>
      <c r="BD35">
        <v>24.07</v>
      </c>
      <c r="BE35">
        <v>3.81</v>
      </c>
      <c r="BF35">
        <v>0.87</v>
      </c>
      <c r="BG35">
        <v>1.93</v>
      </c>
      <c r="BH35">
        <v>5.81</v>
      </c>
      <c r="BI35">
        <v>7.17</v>
      </c>
      <c r="BJ35">
        <v>3.11</v>
      </c>
      <c r="BK35">
        <v>4</v>
      </c>
      <c r="BL35">
        <v>0.92</v>
      </c>
      <c r="BM35">
        <v>0</v>
      </c>
      <c r="BN35">
        <v>0.5</v>
      </c>
      <c r="BO35">
        <v>16.100000000000001</v>
      </c>
      <c r="BP35">
        <v>3.98</v>
      </c>
      <c r="BQ35">
        <v>4.41</v>
      </c>
      <c r="BR35">
        <v>1.08</v>
      </c>
      <c r="BS35">
        <v>0.21</v>
      </c>
      <c r="BT35">
        <v>0</v>
      </c>
      <c r="BU35">
        <v>0</v>
      </c>
      <c r="BV35">
        <v>0</v>
      </c>
      <c r="BW35">
        <f t="shared" si="2"/>
        <v>77.97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215.5301</v>
      </c>
      <c r="L36">
        <v>653.15009999999995</v>
      </c>
      <c r="M36">
        <v>46</v>
      </c>
      <c r="N36">
        <v>118.125</v>
      </c>
      <c r="O36">
        <v>123.66562500000001</v>
      </c>
      <c r="P36">
        <v>124.5</v>
      </c>
      <c r="Q36">
        <v>21.82</v>
      </c>
      <c r="R36">
        <v>42.390099999999997</v>
      </c>
      <c r="S36">
        <v>26.3901</v>
      </c>
      <c r="T36">
        <v>0</v>
      </c>
      <c r="U36">
        <v>348.97500000000002</v>
      </c>
      <c r="V36">
        <v>20.54</v>
      </c>
      <c r="W36">
        <v>34.799309999999998</v>
      </c>
      <c r="X36">
        <v>146.26089999999999</v>
      </c>
      <c r="Y36">
        <v>0</v>
      </c>
      <c r="Z36">
        <v>6.5537999999999998</v>
      </c>
      <c r="AA36">
        <v>0</v>
      </c>
      <c r="AB36">
        <v>26.34008</v>
      </c>
      <c r="AC36">
        <v>19.374782</v>
      </c>
      <c r="AD36">
        <v>36.591700000000003</v>
      </c>
      <c r="AE36">
        <v>0</v>
      </c>
      <c r="AF36">
        <v>8.8740000000000006</v>
      </c>
      <c r="AG36">
        <v>37.380000000000003</v>
      </c>
      <c r="AH36">
        <v>152.94049999999999</v>
      </c>
      <c r="AI36">
        <v>3.1825000000000001</v>
      </c>
      <c r="AJ36">
        <v>0</v>
      </c>
      <c r="AK36">
        <v>50.252400000000002</v>
      </c>
      <c r="AL36">
        <v>72.043999999999997</v>
      </c>
      <c r="AM36">
        <v>0</v>
      </c>
      <c r="AN36">
        <v>0.91823999999999995</v>
      </c>
      <c r="AO36">
        <v>28.812000000000001</v>
      </c>
      <c r="AP36">
        <v>11.529</v>
      </c>
      <c r="AQ36">
        <v>0</v>
      </c>
      <c r="AR36">
        <v>41.951999999999998</v>
      </c>
      <c r="AS36">
        <v>29.5944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77.97</v>
      </c>
      <c r="BA36">
        <f t="shared" si="1"/>
        <v>2541.4524369999995</v>
      </c>
      <c r="BB36">
        <v>33</v>
      </c>
      <c r="BD36">
        <v>24.07</v>
      </c>
      <c r="BE36">
        <v>3.81</v>
      </c>
      <c r="BF36">
        <v>0.87</v>
      </c>
      <c r="BG36">
        <v>1.93</v>
      </c>
      <c r="BH36">
        <v>5.81</v>
      </c>
      <c r="BI36">
        <v>7.17</v>
      </c>
      <c r="BJ36">
        <v>3.11</v>
      </c>
      <c r="BK36">
        <v>4</v>
      </c>
      <c r="BL36">
        <v>0.92</v>
      </c>
      <c r="BM36">
        <v>0</v>
      </c>
      <c r="BN36">
        <v>0.5</v>
      </c>
      <c r="BO36">
        <v>16.100000000000001</v>
      </c>
      <c r="BP36">
        <v>3.98</v>
      </c>
      <c r="BQ36">
        <v>4.41</v>
      </c>
      <c r="BR36">
        <v>1.08</v>
      </c>
      <c r="BS36">
        <v>0.21</v>
      </c>
      <c r="BT36">
        <v>0</v>
      </c>
      <c r="BU36">
        <v>0</v>
      </c>
      <c r="BV36">
        <v>0</v>
      </c>
      <c r="BW36">
        <f t="shared" si="2"/>
        <v>77.97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215.5301</v>
      </c>
      <c r="L37">
        <v>632.22209999999995</v>
      </c>
      <c r="M37">
        <v>46</v>
      </c>
      <c r="N37">
        <v>118.125</v>
      </c>
      <c r="O37">
        <v>123.66562500000001</v>
      </c>
      <c r="P37">
        <v>124.5</v>
      </c>
      <c r="Q37">
        <v>21.82</v>
      </c>
      <c r="R37">
        <v>42.390099999999997</v>
      </c>
      <c r="S37">
        <v>26.3901</v>
      </c>
      <c r="T37">
        <v>0</v>
      </c>
      <c r="U37">
        <v>348.97500000000002</v>
      </c>
      <c r="V37">
        <v>20.54</v>
      </c>
      <c r="W37">
        <v>34.799309999999998</v>
      </c>
      <c r="X37">
        <v>146.26089999999999</v>
      </c>
      <c r="Y37">
        <v>0</v>
      </c>
      <c r="Z37">
        <v>6.5537999999999998</v>
      </c>
      <c r="AA37">
        <v>0</v>
      </c>
      <c r="AB37">
        <v>26.34008</v>
      </c>
      <c r="AC37">
        <v>19.374782</v>
      </c>
      <c r="AD37">
        <v>36.591700000000003</v>
      </c>
      <c r="AE37">
        <v>0</v>
      </c>
      <c r="AF37">
        <v>8.8740000000000006</v>
      </c>
      <c r="AG37">
        <v>37.380000000000003</v>
      </c>
      <c r="AH37">
        <v>152.94049999999999</v>
      </c>
      <c r="AI37">
        <v>3.1825000000000001</v>
      </c>
      <c r="AJ37">
        <v>0</v>
      </c>
      <c r="AK37">
        <v>50.252400000000002</v>
      </c>
      <c r="AL37">
        <v>72.043999999999997</v>
      </c>
      <c r="AM37">
        <v>0</v>
      </c>
      <c r="AN37">
        <v>0.91823999999999995</v>
      </c>
      <c r="AO37">
        <v>28.812000000000001</v>
      </c>
      <c r="AP37">
        <v>11.529</v>
      </c>
      <c r="AQ37">
        <v>0</v>
      </c>
      <c r="AR37">
        <v>41.951999999999998</v>
      </c>
      <c r="AS37">
        <v>29.5944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77.97</v>
      </c>
      <c r="BA37">
        <f t="shared" si="1"/>
        <v>2520.5244369999996</v>
      </c>
      <c r="BB37">
        <v>34</v>
      </c>
      <c r="BD37">
        <v>24.07</v>
      </c>
      <c r="BE37">
        <v>3.81</v>
      </c>
      <c r="BF37">
        <v>0.87</v>
      </c>
      <c r="BG37">
        <v>1.93</v>
      </c>
      <c r="BH37">
        <v>5.81</v>
      </c>
      <c r="BI37">
        <v>7.17</v>
      </c>
      <c r="BJ37">
        <v>3.11</v>
      </c>
      <c r="BK37">
        <v>4</v>
      </c>
      <c r="BL37">
        <v>0.92</v>
      </c>
      <c r="BM37">
        <v>0</v>
      </c>
      <c r="BN37">
        <v>0.5</v>
      </c>
      <c r="BO37">
        <v>16.100000000000001</v>
      </c>
      <c r="BP37">
        <v>3.98</v>
      </c>
      <c r="BQ37">
        <v>4.41</v>
      </c>
      <c r="BR37">
        <v>1.08</v>
      </c>
      <c r="BS37">
        <v>0.21</v>
      </c>
      <c r="BT37">
        <v>0</v>
      </c>
      <c r="BU37">
        <v>0</v>
      </c>
      <c r="BV37">
        <v>0</v>
      </c>
      <c r="BW37">
        <f t="shared" si="2"/>
        <v>77.97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212.57730000000001</v>
      </c>
      <c r="L38">
        <v>532.22209999999995</v>
      </c>
      <c r="M38">
        <v>46</v>
      </c>
      <c r="N38">
        <v>118.125</v>
      </c>
      <c r="O38">
        <v>123.66562500000001</v>
      </c>
      <c r="P38">
        <v>124.5</v>
      </c>
      <c r="Q38">
        <v>15.1256</v>
      </c>
      <c r="R38">
        <v>29.384799999999998</v>
      </c>
      <c r="S38">
        <v>18.293600000000001</v>
      </c>
      <c r="T38">
        <v>0</v>
      </c>
      <c r="U38">
        <v>348.97500000000002</v>
      </c>
      <c r="V38">
        <v>20.54</v>
      </c>
      <c r="W38">
        <v>34.799309999999998</v>
      </c>
      <c r="X38">
        <v>146.26089999999999</v>
      </c>
      <c r="Y38">
        <v>0</v>
      </c>
      <c r="Z38">
        <v>6.5537999999999998</v>
      </c>
      <c r="AA38">
        <v>0</v>
      </c>
      <c r="AB38">
        <v>26.34008</v>
      </c>
      <c r="AC38">
        <v>19.374782</v>
      </c>
      <c r="AD38">
        <v>36.591700000000003</v>
      </c>
      <c r="AE38">
        <v>0</v>
      </c>
      <c r="AF38">
        <v>8.8740000000000006</v>
      </c>
      <c r="AG38">
        <v>37.380000000000003</v>
      </c>
      <c r="AH38">
        <v>152.94049999999999</v>
      </c>
      <c r="AI38">
        <v>3.1825000000000001</v>
      </c>
      <c r="AJ38">
        <v>0</v>
      </c>
      <c r="AK38">
        <v>50.252400000000002</v>
      </c>
      <c r="AL38">
        <v>72.043999999999997</v>
      </c>
      <c r="AM38">
        <v>0</v>
      </c>
      <c r="AN38">
        <v>0.91823999999999995</v>
      </c>
      <c r="AO38">
        <v>28.812000000000001</v>
      </c>
      <c r="AP38">
        <v>11.529</v>
      </c>
      <c r="AQ38">
        <v>0</v>
      </c>
      <c r="AR38">
        <v>41.951999999999998</v>
      </c>
      <c r="AS38">
        <v>29.5944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77.97</v>
      </c>
      <c r="BA38">
        <f t="shared" si="1"/>
        <v>2389.7754369999989</v>
      </c>
      <c r="BB38">
        <v>35</v>
      </c>
      <c r="BD38">
        <v>24.07</v>
      </c>
      <c r="BE38">
        <v>3.81</v>
      </c>
      <c r="BF38">
        <v>0.87</v>
      </c>
      <c r="BG38">
        <v>1.93</v>
      </c>
      <c r="BH38">
        <v>5.81</v>
      </c>
      <c r="BI38">
        <v>7.17</v>
      </c>
      <c r="BJ38">
        <v>3.11</v>
      </c>
      <c r="BK38">
        <v>4</v>
      </c>
      <c r="BL38">
        <v>0.92</v>
      </c>
      <c r="BM38">
        <v>0</v>
      </c>
      <c r="BN38">
        <v>0.5</v>
      </c>
      <c r="BO38">
        <v>16.100000000000001</v>
      </c>
      <c r="BP38">
        <v>3.98</v>
      </c>
      <c r="BQ38">
        <v>4.41</v>
      </c>
      <c r="BR38">
        <v>1.08</v>
      </c>
      <c r="BS38">
        <v>0.21</v>
      </c>
      <c r="BT38">
        <v>0</v>
      </c>
      <c r="BU38">
        <v>0</v>
      </c>
      <c r="BV38">
        <v>0</v>
      </c>
      <c r="BW38">
        <f t="shared" si="2"/>
        <v>77.97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185.78540000000001</v>
      </c>
      <c r="L39">
        <v>399.80239999999998</v>
      </c>
      <c r="M39">
        <v>46</v>
      </c>
      <c r="N39">
        <v>118.125</v>
      </c>
      <c r="O39">
        <v>123.66562500000001</v>
      </c>
      <c r="P39">
        <v>124.5</v>
      </c>
      <c r="Q39">
        <v>10.583299999999999</v>
      </c>
      <c r="R39">
        <v>21.617699999999999</v>
      </c>
      <c r="S39">
        <v>13.5905</v>
      </c>
      <c r="T39">
        <v>0</v>
      </c>
      <c r="U39">
        <v>348.97500000000002</v>
      </c>
      <c r="V39">
        <v>20.54</v>
      </c>
      <c r="W39">
        <v>34.799309999999998</v>
      </c>
      <c r="X39">
        <v>146.26089999999999</v>
      </c>
      <c r="Y39">
        <v>0</v>
      </c>
      <c r="Z39">
        <v>6.5537999999999998</v>
      </c>
      <c r="AA39">
        <v>0</v>
      </c>
      <c r="AB39">
        <v>13.17004</v>
      </c>
      <c r="AC39">
        <v>9.6778399999999998</v>
      </c>
      <c r="AD39">
        <v>36.591700000000003</v>
      </c>
      <c r="AE39">
        <v>0</v>
      </c>
      <c r="AF39">
        <v>8.8740000000000006</v>
      </c>
      <c r="AG39">
        <v>37.380000000000003</v>
      </c>
      <c r="AH39">
        <v>152.94049999999999</v>
      </c>
      <c r="AI39">
        <v>3.1825000000000001</v>
      </c>
      <c r="AJ39">
        <v>0</v>
      </c>
      <c r="AK39">
        <v>50.252400000000002</v>
      </c>
      <c r="AL39">
        <v>72.043999999999997</v>
      </c>
      <c r="AM39">
        <v>0</v>
      </c>
      <c r="AN39">
        <v>0.91823999999999995</v>
      </c>
      <c r="AO39">
        <v>29.106000000000002</v>
      </c>
      <c r="AP39">
        <v>11.529</v>
      </c>
      <c r="AQ39">
        <v>0</v>
      </c>
      <c r="AR39">
        <v>33.119999999999997</v>
      </c>
      <c r="AS39">
        <v>29.5944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77.91</v>
      </c>
      <c r="BA39">
        <f t="shared" si="1"/>
        <v>2182.0863549999999</v>
      </c>
      <c r="BB39">
        <v>36</v>
      </c>
      <c r="BD39">
        <v>24.07</v>
      </c>
      <c r="BE39">
        <v>3.81</v>
      </c>
      <c r="BF39">
        <v>0.7</v>
      </c>
      <c r="BG39">
        <v>1.93</v>
      </c>
      <c r="BH39">
        <v>5.81</v>
      </c>
      <c r="BI39">
        <v>7.17</v>
      </c>
      <c r="BJ39">
        <v>3.11</v>
      </c>
      <c r="BK39">
        <v>4</v>
      </c>
      <c r="BL39">
        <v>0.92</v>
      </c>
      <c r="BM39">
        <v>0</v>
      </c>
      <c r="BN39">
        <v>0.5</v>
      </c>
      <c r="BO39">
        <v>16.21</v>
      </c>
      <c r="BP39">
        <v>3.98</v>
      </c>
      <c r="BQ39">
        <v>4.41</v>
      </c>
      <c r="BR39">
        <v>1.08</v>
      </c>
      <c r="BS39">
        <v>0.21</v>
      </c>
      <c r="BT39">
        <v>0</v>
      </c>
      <c r="BU39">
        <v>0</v>
      </c>
      <c r="BV39">
        <v>0</v>
      </c>
      <c r="BW39">
        <f t="shared" si="2"/>
        <v>77.91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212.57730000000001</v>
      </c>
      <c r="L40">
        <v>399.80239999999998</v>
      </c>
      <c r="M40">
        <v>46</v>
      </c>
      <c r="N40">
        <v>118.125</v>
      </c>
      <c r="O40">
        <v>123.66562500000001</v>
      </c>
      <c r="P40">
        <v>124.5</v>
      </c>
      <c r="Q40">
        <v>15.1256</v>
      </c>
      <c r="R40">
        <v>29.384799999999998</v>
      </c>
      <c r="S40">
        <v>18.293600000000001</v>
      </c>
      <c r="T40">
        <v>0</v>
      </c>
      <c r="U40">
        <v>348.97500000000002</v>
      </c>
      <c r="V40">
        <v>20.54</v>
      </c>
      <c r="W40">
        <v>34.799309999999998</v>
      </c>
      <c r="X40">
        <v>146.26089999999999</v>
      </c>
      <c r="Y40">
        <v>0</v>
      </c>
      <c r="Z40">
        <v>6.5537999999999998</v>
      </c>
      <c r="AA40">
        <v>0</v>
      </c>
      <c r="AB40">
        <v>13.17004</v>
      </c>
      <c r="AC40">
        <v>9.6778399999999998</v>
      </c>
      <c r="AD40">
        <v>36.591700000000003</v>
      </c>
      <c r="AE40">
        <v>0</v>
      </c>
      <c r="AF40">
        <v>8.8740000000000006</v>
      </c>
      <c r="AG40">
        <v>37.380000000000003</v>
      </c>
      <c r="AH40">
        <v>152.94049999999999</v>
      </c>
      <c r="AI40">
        <v>3.1825000000000001</v>
      </c>
      <c r="AJ40">
        <v>0</v>
      </c>
      <c r="AK40">
        <v>50.252400000000002</v>
      </c>
      <c r="AL40">
        <v>72.043999999999997</v>
      </c>
      <c r="AM40">
        <v>0</v>
      </c>
      <c r="AN40">
        <v>0.91823999999999995</v>
      </c>
      <c r="AO40">
        <v>29.106000000000002</v>
      </c>
      <c r="AP40">
        <v>11.529</v>
      </c>
      <c r="AQ40">
        <v>0</v>
      </c>
      <c r="AR40">
        <v>33.119999999999997</v>
      </c>
      <c r="AS40">
        <v>29.5944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77.91</v>
      </c>
      <c r="BA40">
        <f t="shared" si="1"/>
        <v>2225.8907549999999</v>
      </c>
      <c r="BB40">
        <v>37</v>
      </c>
      <c r="BD40">
        <v>24.07</v>
      </c>
      <c r="BE40">
        <v>3.81</v>
      </c>
      <c r="BF40">
        <v>0.7</v>
      </c>
      <c r="BG40">
        <v>1.93</v>
      </c>
      <c r="BH40">
        <v>5.81</v>
      </c>
      <c r="BI40">
        <v>7.17</v>
      </c>
      <c r="BJ40">
        <v>3.11</v>
      </c>
      <c r="BK40">
        <v>4</v>
      </c>
      <c r="BL40">
        <v>0.92</v>
      </c>
      <c r="BM40">
        <v>0</v>
      </c>
      <c r="BN40">
        <v>0.5</v>
      </c>
      <c r="BO40">
        <v>16.21</v>
      </c>
      <c r="BP40">
        <v>3.98</v>
      </c>
      <c r="BQ40">
        <v>4.41</v>
      </c>
      <c r="BR40">
        <v>1.08</v>
      </c>
      <c r="BS40">
        <v>0.21</v>
      </c>
      <c r="BT40">
        <v>0</v>
      </c>
      <c r="BU40">
        <v>0</v>
      </c>
      <c r="BV40">
        <v>0</v>
      </c>
      <c r="BW40">
        <f t="shared" si="2"/>
        <v>77.91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184.05539999999999</v>
      </c>
      <c r="L41">
        <v>399.80239999999998</v>
      </c>
      <c r="M41">
        <v>46</v>
      </c>
      <c r="N41">
        <v>118.125</v>
      </c>
      <c r="O41">
        <v>123.66562500000001</v>
      </c>
      <c r="P41">
        <v>124.5</v>
      </c>
      <c r="Q41">
        <v>10.523300000000001</v>
      </c>
      <c r="R41">
        <v>21.4377</v>
      </c>
      <c r="S41">
        <v>13.470499999999999</v>
      </c>
      <c r="T41">
        <v>0</v>
      </c>
      <c r="U41">
        <v>348.97500000000002</v>
      </c>
      <c r="V41">
        <v>15.2746</v>
      </c>
      <c r="W41">
        <v>34.799309999999998</v>
      </c>
      <c r="X41">
        <v>146.26089999999999</v>
      </c>
      <c r="Y41">
        <v>0</v>
      </c>
      <c r="Z41">
        <v>13.1076</v>
      </c>
      <c r="AA41">
        <v>0</v>
      </c>
      <c r="AB41">
        <v>13.17004</v>
      </c>
      <c r="AC41">
        <v>9.6778399999999998</v>
      </c>
      <c r="AD41">
        <v>36.591700000000003</v>
      </c>
      <c r="AE41">
        <v>0</v>
      </c>
      <c r="AF41">
        <v>8.8740000000000006</v>
      </c>
      <c r="AG41">
        <v>37.380000000000003</v>
      </c>
      <c r="AH41">
        <v>152.94049999999999</v>
      </c>
      <c r="AI41">
        <v>3.1825000000000001</v>
      </c>
      <c r="AJ41">
        <v>0</v>
      </c>
      <c r="AK41">
        <v>50.252400000000002</v>
      </c>
      <c r="AL41">
        <v>72.043999999999997</v>
      </c>
      <c r="AM41">
        <v>0</v>
      </c>
      <c r="AN41">
        <v>0.91823999999999995</v>
      </c>
      <c r="AO41">
        <v>29.106000000000002</v>
      </c>
      <c r="AP41">
        <v>11.529</v>
      </c>
      <c r="AQ41">
        <v>0</v>
      </c>
      <c r="AR41">
        <v>41.951999999999998</v>
      </c>
      <c r="AS41">
        <v>29.5944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77.94</v>
      </c>
      <c r="BA41">
        <f t="shared" si="1"/>
        <v>2190.1467550000002</v>
      </c>
      <c r="BB41">
        <v>38</v>
      </c>
      <c r="BD41">
        <v>24.07</v>
      </c>
      <c r="BE41">
        <v>3.81</v>
      </c>
      <c r="BF41">
        <v>0.73</v>
      </c>
      <c r="BG41">
        <v>1.93</v>
      </c>
      <c r="BH41">
        <v>5.81</v>
      </c>
      <c r="BI41">
        <v>7.17</v>
      </c>
      <c r="BJ41">
        <v>3.11</v>
      </c>
      <c r="BK41">
        <v>4</v>
      </c>
      <c r="BL41">
        <v>0.92</v>
      </c>
      <c r="BM41">
        <v>0</v>
      </c>
      <c r="BN41">
        <v>0.5</v>
      </c>
      <c r="BO41">
        <v>16.21</v>
      </c>
      <c r="BP41">
        <v>3.98</v>
      </c>
      <c r="BQ41">
        <v>4.41</v>
      </c>
      <c r="BR41">
        <v>1.08</v>
      </c>
      <c r="BS41">
        <v>0.21</v>
      </c>
      <c r="BT41">
        <v>0</v>
      </c>
      <c r="BU41">
        <v>0</v>
      </c>
      <c r="BV41">
        <v>0</v>
      </c>
      <c r="BW41">
        <f t="shared" si="2"/>
        <v>77.94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184.05539999999999</v>
      </c>
      <c r="L42">
        <v>399.80239999999998</v>
      </c>
      <c r="M42">
        <v>46</v>
      </c>
      <c r="N42">
        <v>118.125</v>
      </c>
      <c r="O42">
        <v>123.66562500000001</v>
      </c>
      <c r="P42">
        <v>124.5</v>
      </c>
      <c r="Q42">
        <v>17.217700000000001</v>
      </c>
      <c r="R42">
        <v>34.442999999999998</v>
      </c>
      <c r="S42">
        <v>21.567</v>
      </c>
      <c r="T42">
        <v>0</v>
      </c>
      <c r="U42">
        <v>348.97500000000002</v>
      </c>
      <c r="V42">
        <v>15.2746</v>
      </c>
      <c r="W42">
        <v>34.799309999999998</v>
      </c>
      <c r="X42">
        <v>146.26089999999999</v>
      </c>
      <c r="Y42">
        <v>0</v>
      </c>
      <c r="Z42">
        <v>13.1076</v>
      </c>
      <c r="AA42">
        <v>0</v>
      </c>
      <c r="AB42">
        <v>13.17004</v>
      </c>
      <c r="AC42">
        <v>9.6778399999999998</v>
      </c>
      <c r="AD42">
        <v>36.591700000000003</v>
      </c>
      <c r="AE42">
        <v>0</v>
      </c>
      <c r="AF42">
        <v>8.8740000000000006</v>
      </c>
      <c r="AG42">
        <v>37.380000000000003</v>
      </c>
      <c r="AH42">
        <v>152.94049999999999</v>
      </c>
      <c r="AI42">
        <v>3.1825000000000001</v>
      </c>
      <c r="AJ42">
        <v>0</v>
      </c>
      <c r="AK42">
        <v>50.252400000000002</v>
      </c>
      <c r="AL42">
        <v>72.043999999999997</v>
      </c>
      <c r="AM42">
        <v>0</v>
      </c>
      <c r="AN42">
        <v>0.91823999999999995</v>
      </c>
      <c r="AO42">
        <v>29.106000000000002</v>
      </c>
      <c r="AP42">
        <v>11.529</v>
      </c>
      <c r="AQ42">
        <v>0</v>
      </c>
      <c r="AR42">
        <v>41.951999999999998</v>
      </c>
      <c r="AS42">
        <v>29.5944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78.16</v>
      </c>
      <c r="BA42">
        <f t="shared" si="1"/>
        <v>2218.1629549999998</v>
      </c>
      <c r="BB42">
        <v>39</v>
      </c>
      <c r="BD42">
        <v>24.07</v>
      </c>
      <c r="BE42">
        <v>3.81</v>
      </c>
      <c r="BF42">
        <v>0.87</v>
      </c>
      <c r="BG42">
        <v>1.93</v>
      </c>
      <c r="BH42">
        <v>5.81</v>
      </c>
      <c r="BI42">
        <v>7.17</v>
      </c>
      <c r="BJ42">
        <v>3.11</v>
      </c>
      <c r="BK42">
        <v>4.0599999999999996</v>
      </c>
      <c r="BL42">
        <v>0.94</v>
      </c>
      <c r="BM42">
        <v>0</v>
      </c>
      <c r="BN42">
        <v>0.5</v>
      </c>
      <c r="BO42">
        <v>16.21</v>
      </c>
      <c r="BP42">
        <v>3.98</v>
      </c>
      <c r="BQ42">
        <v>4.41</v>
      </c>
      <c r="BR42">
        <v>1.08</v>
      </c>
      <c r="BS42">
        <v>0.21</v>
      </c>
      <c r="BT42">
        <v>0</v>
      </c>
      <c r="BU42">
        <v>0</v>
      </c>
      <c r="BV42">
        <v>0</v>
      </c>
      <c r="BW42">
        <f t="shared" si="2"/>
        <v>78.16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187.00819999999999</v>
      </c>
      <c r="L43">
        <v>399.80239999999998</v>
      </c>
      <c r="M43">
        <v>46</v>
      </c>
      <c r="N43">
        <v>118.125</v>
      </c>
      <c r="O43">
        <v>123.66562500000001</v>
      </c>
      <c r="P43">
        <v>124.5</v>
      </c>
      <c r="Q43">
        <v>17.217700000000001</v>
      </c>
      <c r="R43">
        <v>34.442999999999998</v>
      </c>
      <c r="S43">
        <v>21.567</v>
      </c>
      <c r="T43">
        <v>0</v>
      </c>
      <c r="U43">
        <v>348.97500000000002</v>
      </c>
      <c r="V43">
        <v>15.2746</v>
      </c>
      <c r="W43">
        <v>34.799309999999998</v>
      </c>
      <c r="X43">
        <v>146.26089999999999</v>
      </c>
      <c r="Y43">
        <v>0</v>
      </c>
      <c r="Z43">
        <v>13.1076</v>
      </c>
      <c r="AA43">
        <v>0</v>
      </c>
      <c r="AB43">
        <v>13.17004</v>
      </c>
      <c r="AC43">
        <v>19.35568</v>
      </c>
      <c r="AD43">
        <v>36.591700000000003</v>
      </c>
      <c r="AE43">
        <v>0</v>
      </c>
      <c r="AF43">
        <v>8.8740000000000006</v>
      </c>
      <c r="AG43">
        <v>37.380000000000003</v>
      </c>
      <c r="AH43">
        <v>152.94049999999999</v>
      </c>
      <c r="AI43">
        <v>14.003</v>
      </c>
      <c r="AJ43">
        <v>0</v>
      </c>
      <c r="AK43">
        <v>50.252400000000002</v>
      </c>
      <c r="AL43">
        <v>72.043999999999997</v>
      </c>
      <c r="AM43">
        <v>0</v>
      </c>
      <c r="AN43">
        <v>0.91823999999999995</v>
      </c>
      <c r="AO43">
        <v>29.106000000000002</v>
      </c>
      <c r="AP43">
        <v>11.529</v>
      </c>
      <c r="AQ43">
        <v>0</v>
      </c>
      <c r="AR43">
        <v>51.335999999999999</v>
      </c>
      <c r="AS43">
        <v>29.5944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78.16</v>
      </c>
      <c r="BA43">
        <f t="shared" si="1"/>
        <v>2250.9980949999999</v>
      </c>
      <c r="BB43">
        <v>40</v>
      </c>
      <c r="BD43">
        <v>24.07</v>
      </c>
      <c r="BE43">
        <v>3.81</v>
      </c>
      <c r="BF43">
        <v>0.87</v>
      </c>
      <c r="BG43">
        <v>1.93</v>
      </c>
      <c r="BH43">
        <v>5.81</v>
      </c>
      <c r="BI43">
        <v>7.17</v>
      </c>
      <c r="BJ43">
        <v>3.11</v>
      </c>
      <c r="BK43">
        <v>4.0599999999999996</v>
      </c>
      <c r="BL43">
        <v>0.94</v>
      </c>
      <c r="BM43">
        <v>0</v>
      </c>
      <c r="BN43">
        <v>0.5</v>
      </c>
      <c r="BO43">
        <v>16.21</v>
      </c>
      <c r="BP43">
        <v>3.98</v>
      </c>
      <c r="BQ43">
        <v>4.41</v>
      </c>
      <c r="BR43">
        <v>1.08</v>
      </c>
      <c r="BS43">
        <v>0.21</v>
      </c>
      <c r="BT43">
        <v>0</v>
      </c>
      <c r="BU43">
        <v>0</v>
      </c>
      <c r="BV43">
        <v>0</v>
      </c>
      <c r="BW43">
        <f t="shared" si="2"/>
        <v>78.16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187.00819999999999</v>
      </c>
      <c r="L44">
        <v>445.80239999999998</v>
      </c>
      <c r="M44">
        <v>46</v>
      </c>
      <c r="N44">
        <v>118.125</v>
      </c>
      <c r="O44">
        <v>123.66562500000001</v>
      </c>
      <c r="P44">
        <v>124.5</v>
      </c>
      <c r="Q44">
        <v>17.217700000000001</v>
      </c>
      <c r="R44">
        <v>34.442999999999998</v>
      </c>
      <c r="S44">
        <v>21.567</v>
      </c>
      <c r="T44">
        <v>0</v>
      </c>
      <c r="U44">
        <v>348.97500000000002</v>
      </c>
      <c r="V44">
        <v>15.2746</v>
      </c>
      <c r="W44">
        <v>34.799309999999998</v>
      </c>
      <c r="X44">
        <v>146.26089999999999</v>
      </c>
      <c r="Y44">
        <v>0</v>
      </c>
      <c r="Z44">
        <v>13.1076</v>
      </c>
      <c r="AA44">
        <v>0</v>
      </c>
      <c r="AB44">
        <v>13.17004</v>
      </c>
      <c r="AC44">
        <v>19.35568</v>
      </c>
      <c r="AD44">
        <v>36.591700000000003</v>
      </c>
      <c r="AE44">
        <v>0</v>
      </c>
      <c r="AF44">
        <v>8.8740000000000006</v>
      </c>
      <c r="AG44">
        <v>37.380000000000003</v>
      </c>
      <c r="AH44">
        <v>152.94049999999999</v>
      </c>
      <c r="AI44">
        <v>14.003</v>
      </c>
      <c r="AJ44">
        <v>0</v>
      </c>
      <c r="AK44">
        <v>50.252400000000002</v>
      </c>
      <c r="AL44">
        <v>72.043999999999997</v>
      </c>
      <c r="AM44">
        <v>0</v>
      </c>
      <c r="AN44">
        <v>0.91823999999999995</v>
      </c>
      <c r="AO44">
        <v>29.106000000000002</v>
      </c>
      <c r="AP44">
        <v>11.529</v>
      </c>
      <c r="AQ44">
        <v>0</v>
      </c>
      <c r="AR44">
        <v>51.335999999999999</v>
      </c>
      <c r="AS44">
        <v>29.5944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78.3</v>
      </c>
      <c r="BA44">
        <f t="shared" si="1"/>
        <v>2297.1380949999998</v>
      </c>
      <c r="BB44">
        <v>41</v>
      </c>
      <c r="BD44">
        <v>24.07</v>
      </c>
      <c r="BE44">
        <v>3.81</v>
      </c>
      <c r="BF44">
        <v>0.87</v>
      </c>
      <c r="BG44">
        <v>1.93</v>
      </c>
      <c r="BH44">
        <v>5.81</v>
      </c>
      <c r="BI44">
        <v>7.17</v>
      </c>
      <c r="BJ44">
        <v>3.11</v>
      </c>
      <c r="BK44">
        <v>4.17</v>
      </c>
      <c r="BL44">
        <v>0.97</v>
      </c>
      <c r="BM44">
        <v>0</v>
      </c>
      <c r="BN44">
        <v>0.5</v>
      </c>
      <c r="BO44">
        <v>16.21</v>
      </c>
      <c r="BP44">
        <v>3.98</v>
      </c>
      <c r="BQ44">
        <v>4.41</v>
      </c>
      <c r="BR44">
        <v>1.08</v>
      </c>
      <c r="BS44">
        <v>0.21</v>
      </c>
      <c r="BT44">
        <v>0</v>
      </c>
      <c r="BU44">
        <v>0</v>
      </c>
      <c r="BV44">
        <v>0</v>
      </c>
      <c r="BW44">
        <f t="shared" si="2"/>
        <v>78.3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187.00819999999999</v>
      </c>
      <c r="L45">
        <v>499.79239999999999</v>
      </c>
      <c r="M45">
        <v>46</v>
      </c>
      <c r="N45">
        <v>118.125</v>
      </c>
      <c r="O45">
        <v>123.66562500000001</v>
      </c>
      <c r="P45">
        <v>124.5</v>
      </c>
      <c r="Q45">
        <v>17.217700000000001</v>
      </c>
      <c r="R45">
        <v>34.442999999999998</v>
      </c>
      <c r="S45">
        <v>21.567</v>
      </c>
      <c r="T45">
        <v>0</v>
      </c>
      <c r="U45">
        <v>348.97500000000002</v>
      </c>
      <c r="V45">
        <v>15.2746</v>
      </c>
      <c r="W45">
        <v>34.799309999999998</v>
      </c>
      <c r="X45">
        <v>146.26089999999999</v>
      </c>
      <c r="Y45">
        <v>0</v>
      </c>
      <c r="Z45">
        <v>13.1076</v>
      </c>
      <c r="AA45">
        <v>0</v>
      </c>
      <c r="AB45">
        <v>26.34008</v>
      </c>
      <c r="AC45">
        <v>19.35568</v>
      </c>
      <c r="AD45">
        <v>36.591700000000003</v>
      </c>
      <c r="AE45">
        <v>0</v>
      </c>
      <c r="AF45">
        <v>8.8740000000000006</v>
      </c>
      <c r="AG45">
        <v>37.380000000000003</v>
      </c>
      <c r="AH45">
        <v>152.94049999999999</v>
      </c>
      <c r="AI45">
        <v>14.003</v>
      </c>
      <c r="AJ45">
        <v>0</v>
      </c>
      <c r="AK45">
        <v>50.252400000000002</v>
      </c>
      <c r="AL45">
        <v>72.043999999999997</v>
      </c>
      <c r="AM45">
        <v>0</v>
      </c>
      <c r="AN45">
        <v>0.91823999999999995</v>
      </c>
      <c r="AO45">
        <v>29.106000000000002</v>
      </c>
      <c r="AP45">
        <v>11.529</v>
      </c>
      <c r="AQ45">
        <v>0</v>
      </c>
      <c r="AR45">
        <v>51.335999999999999</v>
      </c>
      <c r="AS45">
        <v>29.5944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78.3</v>
      </c>
      <c r="BA45">
        <f t="shared" si="1"/>
        <v>2364.2981349999995</v>
      </c>
      <c r="BB45">
        <v>42</v>
      </c>
      <c r="BD45">
        <v>24.07</v>
      </c>
      <c r="BE45">
        <v>3.81</v>
      </c>
      <c r="BF45">
        <v>0.87</v>
      </c>
      <c r="BG45">
        <v>1.93</v>
      </c>
      <c r="BH45">
        <v>5.81</v>
      </c>
      <c r="BI45">
        <v>7.17</v>
      </c>
      <c r="BJ45">
        <v>3.11</v>
      </c>
      <c r="BK45">
        <v>4.17</v>
      </c>
      <c r="BL45">
        <v>0.97</v>
      </c>
      <c r="BM45">
        <v>0</v>
      </c>
      <c r="BN45">
        <v>0.5</v>
      </c>
      <c r="BO45">
        <v>16.21</v>
      </c>
      <c r="BP45">
        <v>3.98</v>
      </c>
      <c r="BQ45">
        <v>4.41</v>
      </c>
      <c r="BR45">
        <v>1.08</v>
      </c>
      <c r="BS45">
        <v>0.21</v>
      </c>
      <c r="BT45">
        <v>0</v>
      </c>
      <c r="BU45">
        <v>0</v>
      </c>
      <c r="BV45">
        <v>0</v>
      </c>
      <c r="BW45">
        <f t="shared" si="2"/>
        <v>78.3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187.00819999999999</v>
      </c>
      <c r="L46">
        <v>499.79239999999999</v>
      </c>
      <c r="M46">
        <v>46</v>
      </c>
      <c r="N46">
        <v>118.125</v>
      </c>
      <c r="O46">
        <v>123.66562500000001</v>
      </c>
      <c r="P46">
        <v>124.5</v>
      </c>
      <c r="Q46">
        <v>17.217700000000001</v>
      </c>
      <c r="R46">
        <v>34.442999999999998</v>
      </c>
      <c r="S46">
        <v>21.567</v>
      </c>
      <c r="T46">
        <v>0</v>
      </c>
      <c r="U46">
        <v>348.97500000000002</v>
      </c>
      <c r="V46">
        <v>15.2746</v>
      </c>
      <c r="W46">
        <v>34.799309999999998</v>
      </c>
      <c r="X46">
        <v>146.26089999999999</v>
      </c>
      <c r="Y46">
        <v>0</v>
      </c>
      <c r="Z46">
        <v>13.1076</v>
      </c>
      <c r="AA46">
        <v>0</v>
      </c>
      <c r="AB46">
        <v>26.34008</v>
      </c>
      <c r="AC46">
        <v>19.35568</v>
      </c>
      <c r="AD46">
        <v>36.591700000000003</v>
      </c>
      <c r="AE46">
        <v>0</v>
      </c>
      <c r="AF46">
        <v>8.8740000000000006</v>
      </c>
      <c r="AG46">
        <v>37.380000000000003</v>
      </c>
      <c r="AH46">
        <v>152.94049999999999</v>
      </c>
      <c r="AI46">
        <v>14.003</v>
      </c>
      <c r="AJ46">
        <v>0</v>
      </c>
      <c r="AK46">
        <v>50.252400000000002</v>
      </c>
      <c r="AL46">
        <v>72.043999999999997</v>
      </c>
      <c r="AM46">
        <v>0</v>
      </c>
      <c r="AN46">
        <v>0.91823999999999995</v>
      </c>
      <c r="AO46">
        <v>29.106000000000002</v>
      </c>
      <c r="AP46">
        <v>9.4794</v>
      </c>
      <c r="AQ46">
        <v>0</v>
      </c>
      <c r="AR46">
        <v>51.335999999999999</v>
      </c>
      <c r="AS46">
        <v>29.5944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78.3</v>
      </c>
      <c r="BA46">
        <f t="shared" si="1"/>
        <v>2362.2485349999997</v>
      </c>
      <c r="BB46">
        <v>43</v>
      </c>
      <c r="BD46">
        <v>24.07</v>
      </c>
      <c r="BE46">
        <v>3.81</v>
      </c>
      <c r="BF46">
        <v>0.87</v>
      </c>
      <c r="BG46">
        <v>1.93</v>
      </c>
      <c r="BH46">
        <v>5.81</v>
      </c>
      <c r="BI46">
        <v>7.17</v>
      </c>
      <c r="BJ46">
        <v>3.11</v>
      </c>
      <c r="BK46">
        <v>4.17</v>
      </c>
      <c r="BL46">
        <v>0.97</v>
      </c>
      <c r="BM46">
        <v>0</v>
      </c>
      <c r="BN46">
        <v>0.5</v>
      </c>
      <c r="BO46">
        <v>16.21</v>
      </c>
      <c r="BP46">
        <v>3.98</v>
      </c>
      <c r="BQ46">
        <v>4.41</v>
      </c>
      <c r="BR46">
        <v>1.08</v>
      </c>
      <c r="BS46">
        <v>0.21</v>
      </c>
      <c r="BT46">
        <v>0</v>
      </c>
      <c r="BU46">
        <v>0</v>
      </c>
      <c r="BV46">
        <v>0</v>
      </c>
      <c r="BW46">
        <f t="shared" si="2"/>
        <v>78.3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187.00819999999999</v>
      </c>
      <c r="L47">
        <v>565.79240000000004</v>
      </c>
      <c r="M47">
        <v>46</v>
      </c>
      <c r="N47">
        <v>118.125</v>
      </c>
      <c r="O47">
        <v>123.66562500000001</v>
      </c>
      <c r="P47">
        <v>124.5</v>
      </c>
      <c r="Q47">
        <v>17.217700000000001</v>
      </c>
      <c r="R47">
        <v>34.442999999999998</v>
      </c>
      <c r="S47">
        <v>21.567</v>
      </c>
      <c r="T47">
        <v>0</v>
      </c>
      <c r="U47">
        <v>348.97500000000002</v>
      </c>
      <c r="V47">
        <v>15.2746</v>
      </c>
      <c r="W47">
        <v>34.799309999999998</v>
      </c>
      <c r="X47">
        <v>146.26089999999999</v>
      </c>
      <c r="Y47">
        <v>0</v>
      </c>
      <c r="Z47">
        <v>13.1076</v>
      </c>
      <c r="AA47">
        <v>0</v>
      </c>
      <c r="AB47">
        <v>26.34008</v>
      </c>
      <c r="AC47">
        <v>19.228339999999999</v>
      </c>
      <c r="AD47">
        <v>36.591700000000003</v>
      </c>
      <c r="AE47">
        <v>0</v>
      </c>
      <c r="AF47">
        <v>8.8740000000000006</v>
      </c>
      <c r="AG47">
        <v>37.380000000000003</v>
      </c>
      <c r="AH47">
        <v>152.94049999999999</v>
      </c>
      <c r="AI47">
        <v>14.003</v>
      </c>
      <c r="AJ47">
        <v>0</v>
      </c>
      <c r="AK47">
        <v>50.252400000000002</v>
      </c>
      <c r="AL47">
        <v>79.364599999999996</v>
      </c>
      <c r="AM47">
        <v>0</v>
      </c>
      <c r="AN47">
        <v>0.91823999999999995</v>
      </c>
      <c r="AO47">
        <v>29.106000000000002</v>
      </c>
      <c r="AP47">
        <v>9.4794</v>
      </c>
      <c r="AQ47">
        <v>0</v>
      </c>
      <c r="AR47">
        <v>33.119999999999997</v>
      </c>
      <c r="AS47">
        <v>29.5944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78.27</v>
      </c>
      <c r="BA47">
        <f t="shared" si="1"/>
        <v>2417.1957950000001</v>
      </c>
      <c r="BB47">
        <v>44</v>
      </c>
      <c r="BD47">
        <v>24.07</v>
      </c>
      <c r="BE47">
        <v>3.81</v>
      </c>
      <c r="BF47">
        <v>0.84</v>
      </c>
      <c r="BG47">
        <v>1.93</v>
      </c>
      <c r="BH47">
        <v>5.81</v>
      </c>
      <c r="BI47">
        <v>7.17</v>
      </c>
      <c r="BJ47">
        <v>3.11</v>
      </c>
      <c r="BK47">
        <v>4.17</v>
      </c>
      <c r="BL47">
        <v>0.97</v>
      </c>
      <c r="BM47">
        <v>0</v>
      </c>
      <c r="BN47">
        <v>0.5</v>
      </c>
      <c r="BO47">
        <v>16.21</v>
      </c>
      <c r="BP47">
        <v>3.98</v>
      </c>
      <c r="BQ47">
        <v>4.41</v>
      </c>
      <c r="BR47">
        <v>1.08</v>
      </c>
      <c r="BS47">
        <v>0.21</v>
      </c>
      <c r="BT47">
        <v>0</v>
      </c>
      <c r="BU47">
        <v>0</v>
      </c>
      <c r="BV47">
        <v>0</v>
      </c>
      <c r="BW47">
        <f t="shared" si="2"/>
        <v>78.27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187.00819999999999</v>
      </c>
      <c r="L48">
        <v>565.79240000000004</v>
      </c>
      <c r="M48">
        <v>46</v>
      </c>
      <c r="N48">
        <v>118.125</v>
      </c>
      <c r="O48">
        <v>123.66562500000001</v>
      </c>
      <c r="P48">
        <v>124.5</v>
      </c>
      <c r="Q48">
        <v>17.217700000000001</v>
      </c>
      <c r="R48">
        <v>34.442999999999998</v>
      </c>
      <c r="S48">
        <v>21.567</v>
      </c>
      <c r="T48">
        <v>0</v>
      </c>
      <c r="U48">
        <v>348.97500000000002</v>
      </c>
      <c r="V48">
        <v>15.2746</v>
      </c>
      <c r="W48">
        <v>34.799309999999998</v>
      </c>
      <c r="X48">
        <v>146.26089999999999</v>
      </c>
      <c r="Y48">
        <v>0</v>
      </c>
      <c r="Z48">
        <v>13.1076</v>
      </c>
      <c r="AA48">
        <v>0</v>
      </c>
      <c r="AB48">
        <v>26.34008</v>
      </c>
      <c r="AC48">
        <v>19.35568</v>
      </c>
      <c r="AD48">
        <v>36.591700000000003</v>
      </c>
      <c r="AE48">
        <v>0</v>
      </c>
      <c r="AF48">
        <v>8.8740000000000006</v>
      </c>
      <c r="AG48">
        <v>37.380000000000003</v>
      </c>
      <c r="AH48">
        <v>152.94049999999999</v>
      </c>
      <c r="AI48">
        <v>14.003</v>
      </c>
      <c r="AJ48">
        <v>0</v>
      </c>
      <c r="AK48">
        <v>50.252400000000002</v>
      </c>
      <c r="AL48">
        <v>79.364599999999996</v>
      </c>
      <c r="AM48">
        <v>0</v>
      </c>
      <c r="AN48">
        <v>0.91823999999999995</v>
      </c>
      <c r="AO48">
        <v>29.106000000000002</v>
      </c>
      <c r="AP48">
        <v>9.4794</v>
      </c>
      <c r="AQ48">
        <v>0</v>
      </c>
      <c r="AR48">
        <v>33.119999999999997</v>
      </c>
      <c r="AS48">
        <v>29.5944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78.27</v>
      </c>
      <c r="BA48">
        <f t="shared" si="1"/>
        <v>2417.3231350000001</v>
      </c>
      <c r="BB48">
        <v>45</v>
      </c>
      <c r="BD48">
        <v>24.07</v>
      </c>
      <c r="BE48">
        <v>3.81</v>
      </c>
      <c r="BF48">
        <v>0.84</v>
      </c>
      <c r="BG48">
        <v>1.93</v>
      </c>
      <c r="BH48">
        <v>5.81</v>
      </c>
      <c r="BI48">
        <v>7.17</v>
      </c>
      <c r="BJ48">
        <v>3.11</v>
      </c>
      <c r="BK48">
        <v>4.17</v>
      </c>
      <c r="BL48">
        <v>0.97</v>
      </c>
      <c r="BM48">
        <v>0</v>
      </c>
      <c r="BN48">
        <v>0.5</v>
      </c>
      <c r="BO48">
        <v>16.21</v>
      </c>
      <c r="BP48">
        <v>3.98</v>
      </c>
      <c r="BQ48">
        <v>4.41</v>
      </c>
      <c r="BR48">
        <v>1.08</v>
      </c>
      <c r="BS48">
        <v>0.21</v>
      </c>
      <c r="BT48">
        <v>0</v>
      </c>
      <c r="BU48">
        <v>0</v>
      </c>
      <c r="BV48">
        <v>0</v>
      </c>
      <c r="BW48">
        <f t="shared" si="2"/>
        <v>78.27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187.31819999999999</v>
      </c>
      <c r="L49">
        <v>606.72040000000004</v>
      </c>
      <c r="M49">
        <v>46</v>
      </c>
      <c r="N49">
        <v>118.125</v>
      </c>
      <c r="O49">
        <v>123.66562500000001</v>
      </c>
      <c r="P49">
        <v>124.5</v>
      </c>
      <c r="Q49">
        <v>17.227699999999999</v>
      </c>
      <c r="R49">
        <v>34.472999999999999</v>
      </c>
      <c r="S49">
        <v>21.587</v>
      </c>
      <c r="T49">
        <v>0</v>
      </c>
      <c r="U49">
        <v>348.97500000000002</v>
      </c>
      <c r="V49">
        <v>15.2746</v>
      </c>
      <c r="W49">
        <v>34.799309999999998</v>
      </c>
      <c r="X49">
        <v>146.26089999999999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36.591700000000003</v>
      </c>
      <c r="AE49">
        <v>0</v>
      </c>
      <c r="AF49">
        <v>8.8740000000000006</v>
      </c>
      <c r="AG49">
        <v>37.380000000000003</v>
      </c>
      <c r="AH49">
        <v>152.94049999999999</v>
      </c>
      <c r="AI49">
        <v>3.1825000000000001</v>
      </c>
      <c r="AJ49">
        <v>0</v>
      </c>
      <c r="AK49">
        <v>50.252400000000002</v>
      </c>
      <c r="AL49">
        <v>83.664000000000001</v>
      </c>
      <c r="AM49">
        <v>0</v>
      </c>
      <c r="AN49">
        <v>0.95650000000000002</v>
      </c>
      <c r="AO49">
        <v>29.106000000000002</v>
      </c>
      <c r="AP49">
        <v>9.4794</v>
      </c>
      <c r="AQ49">
        <v>0</v>
      </c>
      <c r="AR49">
        <v>33.119999999999997</v>
      </c>
      <c r="AS49">
        <v>24.2136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78.27</v>
      </c>
      <c r="BA49">
        <f t="shared" si="1"/>
        <v>2446.7574950000003</v>
      </c>
      <c r="BB49">
        <v>46</v>
      </c>
      <c r="BD49">
        <v>24.07</v>
      </c>
      <c r="BE49">
        <v>3.81</v>
      </c>
      <c r="BF49">
        <v>0.84</v>
      </c>
      <c r="BG49">
        <v>1.93</v>
      </c>
      <c r="BH49">
        <v>5.81</v>
      </c>
      <c r="BI49">
        <v>7.17</v>
      </c>
      <c r="BJ49">
        <v>3.11</v>
      </c>
      <c r="BK49">
        <v>4.17</v>
      </c>
      <c r="BL49">
        <v>0.97</v>
      </c>
      <c r="BM49">
        <v>0</v>
      </c>
      <c r="BN49">
        <v>0.5</v>
      </c>
      <c r="BO49">
        <v>16.21</v>
      </c>
      <c r="BP49">
        <v>3.98</v>
      </c>
      <c r="BQ49">
        <v>4.41</v>
      </c>
      <c r="BR49">
        <v>1.08</v>
      </c>
      <c r="BS49">
        <v>0.21</v>
      </c>
      <c r="BT49">
        <v>0</v>
      </c>
      <c r="BU49">
        <v>0</v>
      </c>
      <c r="BV49">
        <v>0</v>
      </c>
      <c r="BW49">
        <f t="shared" si="2"/>
        <v>78.27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187.31819999999999</v>
      </c>
      <c r="L50">
        <v>606.72040000000004</v>
      </c>
      <c r="M50">
        <v>46</v>
      </c>
      <c r="N50">
        <v>118.125</v>
      </c>
      <c r="O50">
        <v>123.66562500000001</v>
      </c>
      <c r="P50">
        <v>124.5</v>
      </c>
      <c r="Q50">
        <v>17.227699999999999</v>
      </c>
      <c r="R50">
        <v>34.472999999999999</v>
      </c>
      <c r="S50">
        <v>21.587</v>
      </c>
      <c r="T50">
        <v>0</v>
      </c>
      <c r="U50">
        <v>348.97500000000002</v>
      </c>
      <c r="V50">
        <v>15.2746</v>
      </c>
      <c r="W50">
        <v>34.799309999999998</v>
      </c>
      <c r="X50">
        <v>146.26089999999999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36.591700000000003</v>
      </c>
      <c r="AE50">
        <v>0</v>
      </c>
      <c r="AF50">
        <v>8.8740000000000006</v>
      </c>
      <c r="AG50">
        <v>37.380000000000003</v>
      </c>
      <c r="AH50">
        <v>152.94049999999999</v>
      </c>
      <c r="AI50">
        <v>3.1825000000000001</v>
      </c>
      <c r="AJ50">
        <v>0</v>
      </c>
      <c r="AK50">
        <v>50.252400000000002</v>
      </c>
      <c r="AL50">
        <v>83.664000000000001</v>
      </c>
      <c r="AM50">
        <v>0</v>
      </c>
      <c r="AN50">
        <v>0.95650000000000002</v>
      </c>
      <c r="AO50">
        <v>29.106000000000002</v>
      </c>
      <c r="AP50">
        <v>9.4794</v>
      </c>
      <c r="AQ50">
        <v>0</v>
      </c>
      <c r="AR50">
        <v>33.119999999999997</v>
      </c>
      <c r="AS50">
        <v>24.2136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78.27</v>
      </c>
      <c r="BA50">
        <f t="shared" si="1"/>
        <v>2446.7574950000003</v>
      </c>
      <c r="BB50">
        <v>47</v>
      </c>
      <c r="BD50">
        <v>24.07</v>
      </c>
      <c r="BE50">
        <v>3.81</v>
      </c>
      <c r="BF50">
        <v>0.84</v>
      </c>
      <c r="BG50">
        <v>1.93</v>
      </c>
      <c r="BH50">
        <v>5.81</v>
      </c>
      <c r="BI50">
        <v>7.17</v>
      </c>
      <c r="BJ50">
        <v>3.11</v>
      </c>
      <c r="BK50">
        <v>4.17</v>
      </c>
      <c r="BL50">
        <v>0.97</v>
      </c>
      <c r="BM50">
        <v>0</v>
      </c>
      <c r="BN50">
        <v>0.5</v>
      </c>
      <c r="BO50">
        <v>16.21</v>
      </c>
      <c r="BP50">
        <v>3.98</v>
      </c>
      <c r="BQ50">
        <v>4.41</v>
      </c>
      <c r="BR50">
        <v>1.08</v>
      </c>
      <c r="BS50">
        <v>0.21</v>
      </c>
      <c r="BT50">
        <v>0</v>
      </c>
      <c r="BU50">
        <v>0</v>
      </c>
      <c r="BV50">
        <v>0</v>
      </c>
      <c r="BW50">
        <f t="shared" si="2"/>
        <v>78.27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215.5301</v>
      </c>
      <c r="L51">
        <v>606.72040000000004</v>
      </c>
      <c r="M51">
        <v>46</v>
      </c>
      <c r="N51">
        <v>118.125</v>
      </c>
      <c r="O51">
        <v>123.66562500000001</v>
      </c>
      <c r="P51">
        <v>124.5</v>
      </c>
      <c r="Q51">
        <v>21.5077</v>
      </c>
      <c r="R51">
        <v>42.073</v>
      </c>
      <c r="S51">
        <v>26.3901</v>
      </c>
      <c r="T51">
        <v>0</v>
      </c>
      <c r="U51">
        <v>348.97500000000002</v>
      </c>
      <c r="V51">
        <v>20.5046</v>
      </c>
      <c r="W51">
        <v>34.799309999999998</v>
      </c>
      <c r="X51">
        <v>146.26089999999999</v>
      </c>
      <c r="Y51">
        <v>0</v>
      </c>
      <c r="Z51">
        <v>13.1076</v>
      </c>
      <c r="AA51">
        <v>0</v>
      </c>
      <c r="AB51">
        <v>26.34008</v>
      </c>
      <c r="AC51">
        <v>19.35568</v>
      </c>
      <c r="AD51">
        <v>36.591700000000003</v>
      </c>
      <c r="AE51">
        <v>0</v>
      </c>
      <c r="AF51">
        <v>8.8740000000000006</v>
      </c>
      <c r="AG51">
        <v>37.380000000000003</v>
      </c>
      <c r="AH51">
        <v>152.94049999999999</v>
      </c>
      <c r="AI51">
        <v>0</v>
      </c>
      <c r="AJ51">
        <v>0</v>
      </c>
      <c r="AK51">
        <v>50.252400000000002</v>
      </c>
      <c r="AL51">
        <v>83.664000000000001</v>
      </c>
      <c r="AM51">
        <v>0</v>
      </c>
      <c r="AN51">
        <v>0.95650000000000002</v>
      </c>
      <c r="AO51">
        <v>29.106000000000002</v>
      </c>
      <c r="AP51">
        <v>9.4794</v>
      </c>
      <c r="AQ51">
        <v>0</v>
      </c>
      <c r="AR51">
        <v>33.119999999999997</v>
      </c>
      <c r="AS51">
        <v>24.2136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78.27</v>
      </c>
      <c r="BA51">
        <f t="shared" si="1"/>
        <v>2493.6999950000009</v>
      </c>
      <c r="BB51">
        <v>48</v>
      </c>
      <c r="BD51">
        <v>24.07</v>
      </c>
      <c r="BE51">
        <v>3.81</v>
      </c>
      <c r="BF51">
        <v>0.84</v>
      </c>
      <c r="BG51">
        <v>1.93</v>
      </c>
      <c r="BH51">
        <v>5.81</v>
      </c>
      <c r="BI51">
        <v>7.17</v>
      </c>
      <c r="BJ51">
        <v>3.11</v>
      </c>
      <c r="BK51">
        <v>4.17</v>
      </c>
      <c r="BL51">
        <v>0.97</v>
      </c>
      <c r="BM51">
        <v>0</v>
      </c>
      <c r="BN51">
        <v>0.5</v>
      </c>
      <c r="BO51">
        <v>16.21</v>
      </c>
      <c r="BP51">
        <v>3.98</v>
      </c>
      <c r="BQ51">
        <v>4.41</v>
      </c>
      <c r="BR51">
        <v>1.08</v>
      </c>
      <c r="BS51">
        <v>0.21</v>
      </c>
      <c r="BT51">
        <v>0</v>
      </c>
      <c r="BU51">
        <v>0</v>
      </c>
      <c r="BV51">
        <v>0</v>
      </c>
      <c r="BW51">
        <f t="shared" si="2"/>
        <v>78.27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187.31819999999999</v>
      </c>
      <c r="L52">
        <v>606.72040000000004</v>
      </c>
      <c r="M52">
        <v>46</v>
      </c>
      <c r="N52">
        <v>118.125</v>
      </c>
      <c r="O52">
        <v>123.66562500000001</v>
      </c>
      <c r="P52">
        <v>124.5</v>
      </c>
      <c r="Q52">
        <v>17.227699999999999</v>
      </c>
      <c r="R52">
        <v>34.472999999999999</v>
      </c>
      <c r="S52">
        <v>21.587</v>
      </c>
      <c r="T52">
        <v>0</v>
      </c>
      <c r="U52">
        <v>348.97500000000002</v>
      </c>
      <c r="V52">
        <v>15.2746</v>
      </c>
      <c r="W52">
        <v>34.799309999999998</v>
      </c>
      <c r="X52">
        <v>146.26089999999999</v>
      </c>
      <c r="Y52">
        <v>0</v>
      </c>
      <c r="Z52">
        <v>13.1076</v>
      </c>
      <c r="AA52">
        <v>0</v>
      </c>
      <c r="AB52">
        <v>26.34008</v>
      </c>
      <c r="AC52">
        <v>19.35568</v>
      </c>
      <c r="AD52">
        <v>36.591700000000003</v>
      </c>
      <c r="AE52">
        <v>0</v>
      </c>
      <c r="AF52">
        <v>8.8740000000000006</v>
      </c>
      <c r="AG52">
        <v>37.380000000000003</v>
      </c>
      <c r="AH52">
        <v>152.94049999999999</v>
      </c>
      <c r="AI52">
        <v>0</v>
      </c>
      <c r="AJ52">
        <v>0</v>
      </c>
      <c r="AK52">
        <v>50.252400000000002</v>
      </c>
      <c r="AL52">
        <v>83.664000000000001</v>
      </c>
      <c r="AM52">
        <v>0</v>
      </c>
      <c r="AN52">
        <v>0.95650000000000002</v>
      </c>
      <c r="AO52">
        <v>29.106000000000002</v>
      </c>
      <c r="AP52">
        <v>9.4794</v>
      </c>
      <c r="AQ52">
        <v>0</v>
      </c>
      <c r="AR52">
        <v>33.119999999999997</v>
      </c>
      <c r="AS52">
        <v>24.2136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78.27</v>
      </c>
      <c r="BA52">
        <f t="shared" si="1"/>
        <v>2443.5749950000004</v>
      </c>
      <c r="BB52">
        <v>49</v>
      </c>
      <c r="BD52">
        <v>24.07</v>
      </c>
      <c r="BE52">
        <v>3.81</v>
      </c>
      <c r="BF52">
        <v>0.84</v>
      </c>
      <c r="BG52">
        <v>1.93</v>
      </c>
      <c r="BH52">
        <v>5.81</v>
      </c>
      <c r="BI52">
        <v>7.17</v>
      </c>
      <c r="BJ52">
        <v>3.11</v>
      </c>
      <c r="BK52">
        <v>4.17</v>
      </c>
      <c r="BL52">
        <v>0.97</v>
      </c>
      <c r="BM52">
        <v>0</v>
      </c>
      <c r="BN52">
        <v>0.5</v>
      </c>
      <c r="BO52">
        <v>16.21</v>
      </c>
      <c r="BP52">
        <v>3.98</v>
      </c>
      <c r="BQ52">
        <v>4.41</v>
      </c>
      <c r="BR52">
        <v>1.08</v>
      </c>
      <c r="BS52">
        <v>0.21</v>
      </c>
      <c r="BT52">
        <v>0</v>
      </c>
      <c r="BU52">
        <v>0</v>
      </c>
      <c r="BV52">
        <v>0</v>
      </c>
      <c r="BW52">
        <f t="shared" si="2"/>
        <v>78.27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187.31819999999999</v>
      </c>
      <c r="L53">
        <v>606.72040000000004</v>
      </c>
      <c r="M53">
        <v>46</v>
      </c>
      <c r="N53">
        <v>118.125</v>
      </c>
      <c r="O53">
        <v>123.66562500000001</v>
      </c>
      <c r="P53">
        <v>124.5</v>
      </c>
      <c r="Q53">
        <v>17.227699999999999</v>
      </c>
      <c r="R53">
        <v>34.472999999999999</v>
      </c>
      <c r="S53">
        <v>21.587</v>
      </c>
      <c r="T53">
        <v>0</v>
      </c>
      <c r="U53">
        <v>348.97500000000002</v>
      </c>
      <c r="V53">
        <v>15.2746</v>
      </c>
      <c r="W53">
        <v>34.799309999999998</v>
      </c>
      <c r="X53">
        <v>146.26089999999999</v>
      </c>
      <c r="Y53">
        <v>0</v>
      </c>
      <c r="Z53">
        <v>13.1076</v>
      </c>
      <c r="AA53">
        <v>0</v>
      </c>
      <c r="AB53">
        <v>26.34008</v>
      </c>
      <c r="AC53">
        <v>19.35568</v>
      </c>
      <c r="AD53">
        <v>36.591700000000003</v>
      </c>
      <c r="AE53">
        <v>0</v>
      </c>
      <c r="AF53">
        <v>8.8740000000000006</v>
      </c>
      <c r="AG53">
        <v>37.380000000000003</v>
      </c>
      <c r="AH53">
        <v>152.94049999999999</v>
      </c>
      <c r="AI53">
        <v>0</v>
      </c>
      <c r="AJ53">
        <v>0</v>
      </c>
      <c r="AK53">
        <v>50.252400000000002</v>
      </c>
      <c r="AL53">
        <v>83.664000000000001</v>
      </c>
      <c r="AM53">
        <v>0</v>
      </c>
      <c r="AN53">
        <v>0.95650000000000002</v>
      </c>
      <c r="AO53">
        <v>29.106000000000002</v>
      </c>
      <c r="AP53">
        <v>9.4794</v>
      </c>
      <c r="AQ53">
        <v>0</v>
      </c>
      <c r="AR53">
        <v>39.744</v>
      </c>
      <c r="AS53">
        <v>26.904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78.55</v>
      </c>
      <c r="BA53">
        <f t="shared" si="1"/>
        <v>2453.1693950000008</v>
      </c>
      <c r="BB53">
        <v>50</v>
      </c>
      <c r="BD53">
        <v>24.07</v>
      </c>
      <c r="BE53">
        <v>3.81</v>
      </c>
      <c r="BF53">
        <v>1.1200000000000001</v>
      </c>
      <c r="BG53">
        <v>1.93</v>
      </c>
      <c r="BH53">
        <v>5.81</v>
      </c>
      <c r="BI53">
        <v>7.17</v>
      </c>
      <c r="BJ53">
        <v>3.11</v>
      </c>
      <c r="BK53">
        <v>4.17</v>
      </c>
      <c r="BL53">
        <v>0.97</v>
      </c>
      <c r="BM53">
        <v>0</v>
      </c>
      <c r="BN53">
        <v>0.5</v>
      </c>
      <c r="BO53">
        <v>16.21</v>
      </c>
      <c r="BP53">
        <v>3.98</v>
      </c>
      <c r="BQ53">
        <v>4.41</v>
      </c>
      <c r="BR53">
        <v>1.08</v>
      </c>
      <c r="BS53">
        <v>0.21</v>
      </c>
      <c r="BT53">
        <v>0</v>
      </c>
      <c r="BU53">
        <v>0</v>
      </c>
      <c r="BV53">
        <v>0</v>
      </c>
      <c r="BW53">
        <f t="shared" si="2"/>
        <v>78.55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187.31819999999999</v>
      </c>
      <c r="L54">
        <v>606.72040000000004</v>
      </c>
      <c r="M54">
        <v>46</v>
      </c>
      <c r="N54">
        <v>118.125</v>
      </c>
      <c r="O54">
        <v>123.66562500000001</v>
      </c>
      <c r="P54">
        <v>124.5</v>
      </c>
      <c r="Q54">
        <v>17.227699999999999</v>
      </c>
      <c r="R54">
        <v>34.472999999999999</v>
      </c>
      <c r="S54">
        <v>21.587</v>
      </c>
      <c r="T54">
        <v>0</v>
      </c>
      <c r="U54">
        <v>348.97500000000002</v>
      </c>
      <c r="V54">
        <v>15.2746</v>
      </c>
      <c r="W54">
        <v>34.799309999999998</v>
      </c>
      <c r="X54">
        <v>146.26089999999999</v>
      </c>
      <c r="Y54">
        <v>0</v>
      </c>
      <c r="Z54">
        <v>13.1076</v>
      </c>
      <c r="AA54">
        <v>0</v>
      </c>
      <c r="AB54">
        <v>26.34008</v>
      </c>
      <c r="AC54">
        <v>19.35568</v>
      </c>
      <c r="AD54">
        <v>36.591700000000003</v>
      </c>
      <c r="AE54">
        <v>0</v>
      </c>
      <c r="AF54">
        <v>8.8740000000000006</v>
      </c>
      <c r="AG54">
        <v>37.380000000000003</v>
      </c>
      <c r="AH54">
        <v>152.94049999999999</v>
      </c>
      <c r="AI54">
        <v>0</v>
      </c>
      <c r="AJ54">
        <v>0</v>
      </c>
      <c r="AK54">
        <v>50.252400000000002</v>
      </c>
      <c r="AL54">
        <v>83.664000000000001</v>
      </c>
      <c r="AM54">
        <v>0</v>
      </c>
      <c r="AN54">
        <v>0.95650000000000002</v>
      </c>
      <c r="AO54">
        <v>29.106000000000002</v>
      </c>
      <c r="AP54">
        <v>10.504200000000001</v>
      </c>
      <c r="AQ54">
        <v>0</v>
      </c>
      <c r="AR54">
        <v>39.744</v>
      </c>
      <c r="AS54">
        <v>26.904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78.399999999999991</v>
      </c>
      <c r="BA54">
        <f t="shared" si="1"/>
        <v>2454.0441950000004</v>
      </c>
      <c r="BB54">
        <v>51</v>
      </c>
      <c r="BD54">
        <v>24.07</v>
      </c>
      <c r="BE54">
        <v>3.81</v>
      </c>
      <c r="BF54">
        <v>1.1200000000000001</v>
      </c>
      <c r="BG54">
        <v>1.93</v>
      </c>
      <c r="BH54">
        <v>5.81</v>
      </c>
      <c r="BI54">
        <v>7.17</v>
      </c>
      <c r="BJ54">
        <v>3.11</v>
      </c>
      <c r="BK54">
        <v>4.05</v>
      </c>
      <c r="BL54">
        <v>0.94</v>
      </c>
      <c r="BM54">
        <v>0</v>
      </c>
      <c r="BN54">
        <v>0.5</v>
      </c>
      <c r="BO54">
        <v>16.21</v>
      </c>
      <c r="BP54">
        <v>3.98</v>
      </c>
      <c r="BQ54">
        <v>4.41</v>
      </c>
      <c r="BR54">
        <v>1.08</v>
      </c>
      <c r="BS54">
        <v>0.21</v>
      </c>
      <c r="BT54">
        <v>0</v>
      </c>
      <c r="BU54">
        <v>0</v>
      </c>
      <c r="BV54">
        <v>0</v>
      </c>
      <c r="BW54">
        <f t="shared" si="2"/>
        <v>78.399999999999991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187.31819999999999</v>
      </c>
      <c r="L55">
        <v>515.79240000000004</v>
      </c>
      <c r="M55">
        <v>46</v>
      </c>
      <c r="N55">
        <v>118.125</v>
      </c>
      <c r="O55">
        <v>123.66562500000001</v>
      </c>
      <c r="P55">
        <v>124.5</v>
      </c>
      <c r="Q55">
        <v>17.227699999999999</v>
      </c>
      <c r="R55">
        <v>34.472999999999999</v>
      </c>
      <c r="S55">
        <v>21.587</v>
      </c>
      <c r="T55">
        <v>0</v>
      </c>
      <c r="U55">
        <v>348.97500000000002</v>
      </c>
      <c r="V55">
        <v>15.2746</v>
      </c>
      <c r="W55">
        <v>34.799309999999998</v>
      </c>
      <c r="X55">
        <v>146.26089999999999</v>
      </c>
      <c r="Y55">
        <v>0</v>
      </c>
      <c r="Z55">
        <v>13.1076</v>
      </c>
      <c r="AA55">
        <v>0</v>
      </c>
      <c r="AB55">
        <v>26.34008</v>
      </c>
      <c r="AC55">
        <v>19.35568</v>
      </c>
      <c r="AD55">
        <v>36.591700000000003</v>
      </c>
      <c r="AE55">
        <v>0</v>
      </c>
      <c r="AF55">
        <v>8.8740000000000006</v>
      </c>
      <c r="AG55">
        <v>37.380000000000003</v>
      </c>
      <c r="AH55">
        <v>152.94049999999999</v>
      </c>
      <c r="AI55">
        <v>0</v>
      </c>
      <c r="AJ55">
        <v>0</v>
      </c>
      <c r="AK55">
        <v>50.252400000000002</v>
      </c>
      <c r="AL55">
        <v>79.364599999999996</v>
      </c>
      <c r="AM55">
        <v>0</v>
      </c>
      <c r="AN55">
        <v>0.95650000000000002</v>
      </c>
      <c r="AO55">
        <v>29.106000000000002</v>
      </c>
      <c r="AP55">
        <v>10.504200000000001</v>
      </c>
      <c r="AQ55">
        <v>0</v>
      </c>
      <c r="AR55">
        <v>39.744</v>
      </c>
      <c r="AS55">
        <v>26.904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78.399999999999991</v>
      </c>
      <c r="BA55">
        <f t="shared" si="1"/>
        <v>2358.8167949999997</v>
      </c>
      <c r="BB55">
        <v>52</v>
      </c>
      <c r="BD55">
        <v>24.07</v>
      </c>
      <c r="BE55">
        <v>3.81</v>
      </c>
      <c r="BF55">
        <v>1.1200000000000001</v>
      </c>
      <c r="BG55">
        <v>1.93</v>
      </c>
      <c r="BH55">
        <v>5.81</v>
      </c>
      <c r="BI55">
        <v>7.17</v>
      </c>
      <c r="BJ55">
        <v>3.11</v>
      </c>
      <c r="BK55">
        <v>4.05</v>
      </c>
      <c r="BL55">
        <v>0.94</v>
      </c>
      <c r="BM55">
        <v>0</v>
      </c>
      <c r="BN55">
        <v>0.5</v>
      </c>
      <c r="BO55">
        <v>16.21</v>
      </c>
      <c r="BP55">
        <v>3.98</v>
      </c>
      <c r="BQ55">
        <v>4.41</v>
      </c>
      <c r="BR55">
        <v>1.08</v>
      </c>
      <c r="BS55">
        <v>0.21</v>
      </c>
      <c r="BT55">
        <v>0</v>
      </c>
      <c r="BU55">
        <v>0</v>
      </c>
      <c r="BV55">
        <v>0</v>
      </c>
      <c r="BW55">
        <f t="shared" si="2"/>
        <v>78.399999999999991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187.31819999999999</v>
      </c>
      <c r="L56">
        <v>515.79240000000004</v>
      </c>
      <c r="M56">
        <v>46</v>
      </c>
      <c r="N56">
        <v>118.125</v>
      </c>
      <c r="O56">
        <v>123.66562500000001</v>
      </c>
      <c r="P56">
        <v>124.5</v>
      </c>
      <c r="Q56">
        <v>17.227699999999999</v>
      </c>
      <c r="R56">
        <v>34.472999999999999</v>
      </c>
      <c r="S56">
        <v>21.587</v>
      </c>
      <c r="T56">
        <v>0</v>
      </c>
      <c r="U56">
        <v>348.97500000000002</v>
      </c>
      <c r="V56">
        <v>15.2746</v>
      </c>
      <c r="W56">
        <v>34.799309999999998</v>
      </c>
      <c r="X56">
        <v>146.26089999999999</v>
      </c>
      <c r="Y56">
        <v>0</v>
      </c>
      <c r="Z56">
        <v>13.1076</v>
      </c>
      <c r="AA56">
        <v>0</v>
      </c>
      <c r="AB56">
        <v>26.34008</v>
      </c>
      <c r="AC56">
        <v>28.651499999999999</v>
      </c>
      <c r="AD56">
        <v>36.591700000000003</v>
      </c>
      <c r="AE56">
        <v>0</v>
      </c>
      <c r="AF56">
        <v>8.8740000000000006</v>
      </c>
      <c r="AG56">
        <v>37.380000000000003</v>
      </c>
      <c r="AH56">
        <v>152.94049999999999</v>
      </c>
      <c r="AI56">
        <v>0</v>
      </c>
      <c r="AJ56">
        <v>0</v>
      </c>
      <c r="AK56">
        <v>50.252400000000002</v>
      </c>
      <c r="AL56">
        <v>79.364599999999996</v>
      </c>
      <c r="AM56">
        <v>0</v>
      </c>
      <c r="AN56">
        <v>0.95650000000000002</v>
      </c>
      <c r="AO56">
        <v>29.106000000000002</v>
      </c>
      <c r="AP56">
        <v>10.504200000000001</v>
      </c>
      <c r="AQ56">
        <v>0</v>
      </c>
      <c r="AR56">
        <v>39.744</v>
      </c>
      <c r="AS56">
        <v>26.904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78.449999999999989</v>
      </c>
      <c r="BA56">
        <f t="shared" si="1"/>
        <v>2368.1626149999993</v>
      </c>
      <c r="BB56">
        <v>53</v>
      </c>
      <c r="BD56">
        <v>24.07</v>
      </c>
      <c r="BE56">
        <v>3.81</v>
      </c>
      <c r="BF56">
        <v>1.17</v>
      </c>
      <c r="BG56">
        <v>1.93</v>
      </c>
      <c r="BH56">
        <v>5.81</v>
      </c>
      <c r="BI56">
        <v>7.17</v>
      </c>
      <c r="BJ56">
        <v>3.11</v>
      </c>
      <c r="BK56">
        <v>4.05</v>
      </c>
      <c r="BL56">
        <v>0.94</v>
      </c>
      <c r="BM56">
        <v>0</v>
      </c>
      <c r="BN56">
        <v>0.5</v>
      </c>
      <c r="BO56">
        <v>16.21</v>
      </c>
      <c r="BP56">
        <v>3.98</v>
      </c>
      <c r="BQ56">
        <v>4.41</v>
      </c>
      <c r="BR56">
        <v>1.08</v>
      </c>
      <c r="BS56">
        <v>0.21</v>
      </c>
      <c r="BT56">
        <v>0</v>
      </c>
      <c r="BU56">
        <v>0</v>
      </c>
      <c r="BV56">
        <v>0</v>
      </c>
      <c r="BW56">
        <f t="shared" si="2"/>
        <v>78.449999999999989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187.31819999999999</v>
      </c>
      <c r="L57">
        <v>565.79240000000004</v>
      </c>
      <c r="M57">
        <v>46</v>
      </c>
      <c r="N57">
        <v>118.125</v>
      </c>
      <c r="O57">
        <v>123.66562500000001</v>
      </c>
      <c r="P57">
        <v>124.5</v>
      </c>
      <c r="Q57">
        <v>17.227699999999999</v>
      </c>
      <c r="R57">
        <v>34.472999999999999</v>
      </c>
      <c r="S57">
        <v>21.587</v>
      </c>
      <c r="T57">
        <v>0</v>
      </c>
      <c r="U57">
        <v>348.97500000000002</v>
      </c>
      <c r="V57">
        <v>15.2746</v>
      </c>
      <c r="W57">
        <v>34.799309999999998</v>
      </c>
      <c r="X57">
        <v>146.26089999999999</v>
      </c>
      <c r="Y57">
        <v>0</v>
      </c>
      <c r="Z57">
        <v>6.49</v>
      </c>
      <c r="AA57">
        <v>0</v>
      </c>
      <c r="AB57">
        <v>26.34008</v>
      </c>
      <c r="AC57">
        <v>29.033519999999999</v>
      </c>
      <c r="AD57">
        <v>26.42</v>
      </c>
      <c r="AE57">
        <v>0</v>
      </c>
      <c r="AF57">
        <v>8.8740000000000006</v>
      </c>
      <c r="AG57">
        <v>37.380000000000003</v>
      </c>
      <c r="AH57">
        <v>152.94049999999999</v>
      </c>
      <c r="AI57">
        <v>0</v>
      </c>
      <c r="AJ57">
        <v>0</v>
      </c>
      <c r="AK57">
        <v>50.252400000000002</v>
      </c>
      <c r="AL57">
        <v>79.364599999999996</v>
      </c>
      <c r="AM57">
        <v>0</v>
      </c>
      <c r="AN57">
        <v>0.95650000000000002</v>
      </c>
      <c r="AO57">
        <v>29.106000000000002</v>
      </c>
      <c r="AP57">
        <v>10.504200000000001</v>
      </c>
      <c r="AQ57">
        <v>0</v>
      </c>
      <c r="AR57">
        <v>41.951999999999998</v>
      </c>
      <c r="AS57">
        <v>29.5944</v>
      </c>
      <c r="AT57">
        <v>14.244192999999999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78.509999999999991</v>
      </c>
      <c r="BA57">
        <f t="shared" si="1"/>
        <v>2405.961127999999</v>
      </c>
      <c r="BB57">
        <v>54</v>
      </c>
      <c r="BD57">
        <v>24.07</v>
      </c>
      <c r="BE57">
        <v>3.81</v>
      </c>
      <c r="BF57">
        <v>1.23</v>
      </c>
      <c r="BG57">
        <v>1.93</v>
      </c>
      <c r="BH57">
        <v>5.81</v>
      </c>
      <c r="BI57">
        <v>7.17</v>
      </c>
      <c r="BJ57">
        <v>3.11</v>
      </c>
      <c r="BK57">
        <v>4.05</v>
      </c>
      <c r="BL57">
        <v>0.94</v>
      </c>
      <c r="BM57">
        <v>0</v>
      </c>
      <c r="BN57">
        <v>0.5</v>
      </c>
      <c r="BO57">
        <v>16.21</v>
      </c>
      <c r="BP57">
        <v>3.98</v>
      </c>
      <c r="BQ57">
        <v>4.41</v>
      </c>
      <c r="BR57">
        <v>1.08</v>
      </c>
      <c r="BS57">
        <v>0.21</v>
      </c>
      <c r="BT57">
        <v>0</v>
      </c>
      <c r="BU57">
        <v>0</v>
      </c>
      <c r="BV57">
        <v>0</v>
      </c>
      <c r="BW57">
        <f t="shared" si="2"/>
        <v>78.509999999999991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187.31819999999999</v>
      </c>
      <c r="L58">
        <v>606.72040000000004</v>
      </c>
      <c r="M58">
        <v>46</v>
      </c>
      <c r="N58">
        <v>118.125</v>
      </c>
      <c r="O58">
        <v>123.66562500000001</v>
      </c>
      <c r="P58">
        <v>124.5</v>
      </c>
      <c r="Q58">
        <v>17.227699999999999</v>
      </c>
      <c r="R58">
        <v>34.472999999999999</v>
      </c>
      <c r="S58">
        <v>21.587</v>
      </c>
      <c r="T58">
        <v>0</v>
      </c>
      <c r="U58">
        <v>348.97500000000002</v>
      </c>
      <c r="V58">
        <v>15.2746</v>
      </c>
      <c r="W58">
        <v>34.799309999999998</v>
      </c>
      <c r="X58">
        <v>146.26089999999999</v>
      </c>
      <c r="Y58">
        <v>0</v>
      </c>
      <c r="Z58">
        <v>6.49</v>
      </c>
      <c r="AA58">
        <v>0</v>
      </c>
      <c r="AB58">
        <v>26.34008</v>
      </c>
      <c r="AC58">
        <v>29.033519999999999</v>
      </c>
      <c r="AD58">
        <v>26.42</v>
      </c>
      <c r="AE58">
        <v>0</v>
      </c>
      <c r="AF58">
        <v>8.8740000000000006</v>
      </c>
      <c r="AG58">
        <v>37.380000000000003</v>
      </c>
      <c r="AH58">
        <v>152.94049999999999</v>
      </c>
      <c r="AI58">
        <v>0</v>
      </c>
      <c r="AJ58">
        <v>0</v>
      </c>
      <c r="AK58">
        <v>50.252400000000002</v>
      </c>
      <c r="AL58">
        <v>79.364599999999996</v>
      </c>
      <c r="AM58">
        <v>0</v>
      </c>
      <c r="AN58">
        <v>0.95650000000000002</v>
      </c>
      <c r="AO58">
        <v>29.106000000000002</v>
      </c>
      <c r="AP58">
        <v>10.504200000000001</v>
      </c>
      <c r="AQ58">
        <v>0</v>
      </c>
      <c r="AR58">
        <v>41.951999999999998</v>
      </c>
      <c r="AS58">
        <v>29.5944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78.559999999999988</v>
      </c>
      <c r="BA58">
        <f t="shared" si="1"/>
        <v>2447.6917349999999</v>
      </c>
      <c r="BB58">
        <v>55</v>
      </c>
      <c r="BD58">
        <v>24.07</v>
      </c>
      <c r="BE58">
        <v>3.81</v>
      </c>
      <c r="BF58">
        <v>1.28</v>
      </c>
      <c r="BG58">
        <v>1.93</v>
      </c>
      <c r="BH58">
        <v>5.81</v>
      </c>
      <c r="BI58">
        <v>7.17</v>
      </c>
      <c r="BJ58">
        <v>3.11</v>
      </c>
      <c r="BK58">
        <v>4.05</v>
      </c>
      <c r="BL58">
        <v>0.94</v>
      </c>
      <c r="BM58">
        <v>0</v>
      </c>
      <c r="BN58">
        <v>0.5</v>
      </c>
      <c r="BO58">
        <v>16.21</v>
      </c>
      <c r="BP58">
        <v>3.98</v>
      </c>
      <c r="BQ58">
        <v>4.41</v>
      </c>
      <c r="BR58">
        <v>1.08</v>
      </c>
      <c r="BS58">
        <v>0.21</v>
      </c>
      <c r="BT58">
        <v>0</v>
      </c>
      <c r="BU58">
        <v>0</v>
      </c>
      <c r="BV58">
        <v>0</v>
      </c>
      <c r="BW58">
        <f t="shared" si="2"/>
        <v>78.559999999999988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215.5301</v>
      </c>
      <c r="L59">
        <v>653.15250000000003</v>
      </c>
      <c r="M59">
        <v>46</v>
      </c>
      <c r="N59">
        <v>118.125</v>
      </c>
      <c r="O59">
        <v>123.66562500000001</v>
      </c>
      <c r="P59">
        <v>124.5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20.54</v>
      </c>
      <c r="W59">
        <v>34.799309999999998</v>
      </c>
      <c r="X59">
        <v>146.26089999999999</v>
      </c>
      <c r="Y59">
        <v>0</v>
      </c>
      <c r="Z59">
        <v>6.5537999999999998</v>
      </c>
      <c r="AA59">
        <v>0</v>
      </c>
      <c r="AB59">
        <v>39.510120000000001</v>
      </c>
      <c r="AC59">
        <v>29.033519999999999</v>
      </c>
      <c r="AD59">
        <v>27.3447</v>
      </c>
      <c r="AE59">
        <v>0</v>
      </c>
      <c r="AF59">
        <v>8.8740000000000006</v>
      </c>
      <c r="AG59">
        <v>37.380000000000003</v>
      </c>
      <c r="AH59">
        <v>152.94049999999999</v>
      </c>
      <c r="AI59">
        <v>0</v>
      </c>
      <c r="AJ59">
        <v>0</v>
      </c>
      <c r="AK59">
        <v>50.252400000000002</v>
      </c>
      <c r="AL59">
        <v>79.364599999999996</v>
      </c>
      <c r="AM59">
        <v>0</v>
      </c>
      <c r="AN59">
        <v>0.91823999999999995</v>
      </c>
      <c r="AO59">
        <v>29.106000000000002</v>
      </c>
      <c r="AP59">
        <v>10.504200000000001</v>
      </c>
      <c r="AQ59">
        <v>0</v>
      </c>
      <c r="AR59">
        <v>41.951999999999998</v>
      </c>
      <c r="AS59">
        <v>29.5944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78.559999999999988</v>
      </c>
      <c r="BA59">
        <f t="shared" si="1"/>
        <v>2559.0404409999996</v>
      </c>
      <c r="BB59">
        <v>56</v>
      </c>
      <c r="BD59">
        <v>24.07</v>
      </c>
      <c r="BE59">
        <v>3.81</v>
      </c>
      <c r="BF59">
        <v>1.28</v>
      </c>
      <c r="BG59">
        <v>1.93</v>
      </c>
      <c r="BH59">
        <v>5.81</v>
      </c>
      <c r="BI59">
        <v>7.17</v>
      </c>
      <c r="BJ59">
        <v>3.11</v>
      </c>
      <c r="BK59">
        <v>4.05</v>
      </c>
      <c r="BL59">
        <v>0.94</v>
      </c>
      <c r="BM59">
        <v>0</v>
      </c>
      <c r="BN59">
        <v>0.5</v>
      </c>
      <c r="BO59">
        <v>16.21</v>
      </c>
      <c r="BP59">
        <v>3.98</v>
      </c>
      <c r="BQ59">
        <v>4.41</v>
      </c>
      <c r="BR59">
        <v>1.08</v>
      </c>
      <c r="BS59">
        <v>0.21</v>
      </c>
      <c r="BT59">
        <v>0</v>
      </c>
      <c r="BU59">
        <v>0</v>
      </c>
      <c r="BV59">
        <v>0</v>
      </c>
      <c r="BW59">
        <f t="shared" si="2"/>
        <v>78.559999999999988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215.5301</v>
      </c>
      <c r="L60">
        <v>653.15250000000003</v>
      </c>
      <c r="M60">
        <v>46</v>
      </c>
      <c r="N60">
        <v>118.125</v>
      </c>
      <c r="O60">
        <v>123.66562500000001</v>
      </c>
      <c r="P60">
        <v>124.5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20.54</v>
      </c>
      <c r="W60">
        <v>34.799309999999998</v>
      </c>
      <c r="X60">
        <v>146.26089999999999</v>
      </c>
      <c r="Y60">
        <v>0</v>
      </c>
      <c r="Z60">
        <v>6.5537999999999998</v>
      </c>
      <c r="AA60">
        <v>0</v>
      </c>
      <c r="AB60">
        <v>39.510120000000001</v>
      </c>
      <c r="AC60">
        <v>29.033519999999999</v>
      </c>
      <c r="AD60">
        <v>27.3447</v>
      </c>
      <c r="AE60">
        <v>0</v>
      </c>
      <c r="AF60">
        <v>8.8740000000000006</v>
      </c>
      <c r="AG60">
        <v>37.380000000000003</v>
      </c>
      <c r="AH60">
        <v>152.94049999999999</v>
      </c>
      <c r="AI60">
        <v>0</v>
      </c>
      <c r="AJ60">
        <v>0</v>
      </c>
      <c r="AK60">
        <v>50.252400000000002</v>
      </c>
      <c r="AL60">
        <v>79.364599999999996</v>
      </c>
      <c r="AM60">
        <v>0</v>
      </c>
      <c r="AN60">
        <v>0.91823999999999995</v>
      </c>
      <c r="AO60">
        <v>29.106000000000002</v>
      </c>
      <c r="AP60">
        <v>10.504200000000001</v>
      </c>
      <c r="AQ60">
        <v>0</v>
      </c>
      <c r="AR60">
        <v>41.951999999999998</v>
      </c>
      <c r="AS60">
        <v>29.5944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78.559999999999988</v>
      </c>
      <c r="BA60">
        <f t="shared" si="1"/>
        <v>2559.0404409999996</v>
      </c>
      <c r="BB60">
        <v>57</v>
      </c>
      <c r="BD60">
        <v>24.07</v>
      </c>
      <c r="BE60">
        <v>3.81</v>
      </c>
      <c r="BF60">
        <v>1.28</v>
      </c>
      <c r="BG60">
        <v>1.93</v>
      </c>
      <c r="BH60">
        <v>5.81</v>
      </c>
      <c r="BI60">
        <v>7.17</v>
      </c>
      <c r="BJ60">
        <v>3.11</v>
      </c>
      <c r="BK60">
        <v>4.05</v>
      </c>
      <c r="BL60">
        <v>0.94</v>
      </c>
      <c r="BM60">
        <v>0</v>
      </c>
      <c r="BN60">
        <v>0.5</v>
      </c>
      <c r="BO60">
        <v>16.21</v>
      </c>
      <c r="BP60">
        <v>3.98</v>
      </c>
      <c r="BQ60">
        <v>4.41</v>
      </c>
      <c r="BR60">
        <v>1.08</v>
      </c>
      <c r="BS60">
        <v>0.21</v>
      </c>
      <c r="BT60">
        <v>0</v>
      </c>
      <c r="BU60">
        <v>0</v>
      </c>
      <c r="BV60">
        <v>0</v>
      </c>
      <c r="BW60">
        <f t="shared" si="2"/>
        <v>78.559999999999988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215.5301</v>
      </c>
      <c r="L61">
        <v>653.15250000000003</v>
      </c>
      <c r="M61">
        <v>46</v>
      </c>
      <c r="N61">
        <v>118.125</v>
      </c>
      <c r="O61">
        <v>123.66562500000001</v>
      </c>
      <c r="P61">
        <v>124.5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20.54</v>
      </c>
      <c r="W61">
        <v>34.799309999999998</v>
      </c>
      <c r="X61">
        <v>146.26089999999999</v>
      </c>
      <c r="Y61">
        <v>0</v>
      </c>
      <c r="Z61">
        <v>6.5537999999999998</v>
      </c>
      <c r="AA61">
        <v>0</v>
      </c>
      <c r="AB61">
        <v>39.510120000000001</v>
      </c>
      <c r="AC61">
        <v>29.033519999999999</v>
      </c>
      <c r="AD61">
        <v>27.3447</v>
      </c>
      <c r="AE61">
        <v>0</v>
      </c>
      <c r="AF61">
        <v>8.8740000000000006</v>
      </c>
      <c r="AG61">
        <v>37.380000000000003</v>
      </c>
      <c r="AH61">
        <v>152.94049999999999</v>
      </c>
      <c r="AI61">
        <v>0</v>
      </c>
      <c r="AJ61">
        <v>0</v>
      </c>
      <c r="AK61">
        <v>50.252400000000002</v>
      </c>
      <c r="AL61">
        <v>79.364599999999996</v>
      </c>
      <c r="AM61">
        <v>0</v>
      </c>
      <c r="AN61">
        <v>0.91823999999999995</v>
      </c>
      <c r="AO61">
        <v>29.106000000000002</v>
      </c>
      <c r="AP61">
        <v>10.504200000000001</v>
      </c>
      <c r="AQ61">
        <v>0</v>
      </c>
      <c r="AR61">
        <v>41.951999999999998</v>
      </c>
      <c r="AS61">
        <v>29.5944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78.559999999999988</v>
      </c>
      <c r="BA61">
        <f t="shared" si="1"/>
        <v>2559.0404409999996</v>
      </c>
      <c r="BB61">
        <v>58</v>
      </c>
      <c r="BD61">
        <v>24.07</v>
      </c>
      <c r="BE61">
        <v>3.81</v>
      </c>
      <c r="BF61">
        <v>1.28</v>
      </c>
      <c r="BG61">
        <v>1.93</v>
      </c>
      <c r="BH61">
        <v>5.81</v>
      </c>
      <c r="BI61">
        <v>7.17</v>
      </c>
      <c r="BJ61">
        <v>3.11</v>
      </c>
      <c r="BK61">
        <v>4.05</v>
      </c>
      <c r="BL61">
        <v>0.94</v>
      </c>
      <c r="BM61">
        <v>0</v>
      </c>
      <c r="BN61">
        <v>0.5</v>
      </c>
      <c r="BO61">
        <v>16.21</v>
      </c>
      <c r="BP61">
        <v>3.98</v>
      </c>
      <c r="BQ61">
        <v>4.41</v>
      </c>
      <c r="BR61">
        <v>1.08</v>
      </c>
      <c r="BS61">
        <v>0.21</v>
      </c>
      <c r="BT61">
        <v>0</v>
      </c>
      <c r="BU61">
        <v>0</v>
      </c>
      <c r="BV61">
        <v>0</v>
      </c>
      <c r="BW61">
        <f t="shared" si="2"/>
        <v>78.559999999999988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215.5301</v>
      </c>
      <c r="L62">
        <v>653.15250000000003</v>
      </c>
      <c r="M62">
        <v>46</v>
      </c>
      <c r="N62">
        <v>118.125</v>
      </c>
      <c r="O62">
        <v>123.66562500000001</v>
      </c>
      <c r="P62">
        <v>124.5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20.54</v>
      </c>
      <c r="W62">
        <v>34.799309999999998</v>
      </c>
      <c r="X62">
        <v>146.26089999999999</v>
      </c>
      <c r="Y62">
        <v>0</v>
      </c>
      <c r="Z62">
        <v>6.5537999999999998</v>
      </c>
      <c r="AA62">
        <v>0</v>
      </c>
      <c r="AB62">
        <v>39.510120000000001</v>
      </c>
      <c r="AC62">
        <v>29.033519999999999</v>
      </c>
      <c r="AD62">
        <v>27.3447</v>
      </c>
      <c r="AE62">
        <v>0</v>
      </c>
      <c r="AF62">
        <v>8.8740000000000006</v>
      </c>
      <c r="AG62">
        <v>37.380000000000003</v>
      </c>
      <c r="AH62">
        <v>152.94049999999999</v>
      </c>
      <c r="AI62">
        <v>0</v>
      </c>
      <c r="AJ62">
        <v>0</v>
      </c>
      <c r="AK62">
        <v>50.252400000000002</v>
      </c>
      <c r="AL62">
        <v>79.364599999999996</v>
      </c>
      <c r="AM62">
        <v>0</v>
      </c>
      <c r="AN62">
        <v>0.91823999999999995</v>
      </c>
      <c r="AO62">
        <v>29.106000000000002</v>
      </c>
      <c r="AP62">
        <v>10.504200000000001</v>
      </c>
      <c r="AQ62">
        <v>0</v>
      </c>
      <c r="AR62">
        <v>41.951999999999998</v>
      </c>
      <c r="AS62">
        <v>29.5944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78.459999999999994</v>
      </c>
      <c r="BA62">
        <f t="shared" si="1"/>
        <v>2558.9404409999997</v>
      </c>
      <c r="BB62">
        <v>59</v>
      </c>
      <c r="BD62">
        <v>24.07</v>
      </c>
      <c r="BE62">
        <v>3.81</v>
      </c>
      <c r="BF62">
        <v>1.28</v>
      </c>
      <c r="BG62">
        <v>1.93</v>
      </c>
      <c r="BH62">
        <v>5.81</v>
      </c>
      <c r="BI62">
        <v>7.17</v>
      </c>
      <c r="BJ62">
        <v>3.11</v>
      </c>
      <c r="BK62">
        <v>3.97</v>
      </c>
      <c r="BL62">
        <v>0.92</v>
      </c>
      <c r="BM62">
        <v>0</v>
      </c>
      <c r="BN62">
        <v>0.5</v>
      </c>
      <c r="BO62">
        <v>16.21</v>
      </c>
      <c r="BP62">
        <v>3.98</v>
      </c>
      <c r="BQ62">
        <v>4.41</v>
      </c>
      <c r="BR62">
        <v>1.08</v>
      </c>
      <c r="BS62">
        <v>0.21</v>
      </c>
      <c r="BT62">
        <v>0</v>
      </c>
      <c r="BU62">
        <v>0</v>
      </c>
      <c r="BV62">
        <v>0</v>
      </c>
      <c r="BW62">
        <f t="shared" si="2"/>
        <v>78.459999999999994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653.15250000000003</v>
      </c>
      <c r="M63">
        <v>46</v>
      </c>
      <c r="N63">
        <v>118.125</v>
      </c>
      <c r="O63">
        <v>123.66562500000001</v>
      </c>
      <c r="P63">
        <v>124.5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20.54</v>
      </c>
      <c r="W63">
        <v>34.799309999999998</v>
      </c>
      <c r="X63">
        <v>146.26089999999999</v>
      </c>
      <c r="Y63">
        <v>0</v>
      </c>
      <c r="Z63">
        <v>6.5537999999999998</v>
      </c>
      <c r="AA63">
        <v>0</v>
      </c>
      <c r="AB63">
        <v>39.510120000000001</v>
      </c>
      <c r="AC63">
        <v>29.033519999999999</v>
      </c>
      <c r="AD63">
        <v>27.3447</v>
      </c>
      <c r="AE63">
        <v>0</v>
      </c>
      <c r="AF63">
        <v>8.8740000000000006</v>
      </c>
      <c r="AG63">
        <v>37.380000000000003</v>
      </c>
      <c r="AH63">
        <v>152.94049999999999</v>
      </c>
      <c r="AI63">
        <v>0</v>
      </c>
      <c r="AJ63">
        <v>0</v>
      </c>
      <c r="AK63">
        <v>50.252400000000002</v>
      </c>
      <c r="AL63">
        <v>79.364599999999996</v>
      </c>
      <c r="AM63">
        <v>0</v>
      </c>
      <c r="AN63">
        <v>0.91823999999999995</v>
      </c>
      <c r="AO63">
        <v>29.106000000000002</v>
      </c>
      <c r="AP63">
        <v>10.504200000000001</v>
      </c>
      <c r="AQ63">
        <v>0</v>
      </c>
      <c r="AR63">
        <v>51.335999999999999</v>
      </c>
      <c r="AS63">
        <v>29.5944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78.39</v>
      </c>
      <c r="BA63">
        <f t="shared" si="1"/>
        <v>2568.2544409999996</v>
      </c>
      <c r="BB63">
        <v>60</v>
      </c>
      <c r="BD63">
        <v>24.07</v>
      </c>
      <c r="BE63">
        <v>3.81</v>
      </c>
      <c r="BF63">
        <v>1.21</v>
      </c>
      <c r="BG63">
        <v>1.93</v>
      </c>
      <c r="BH63">
        <v>5.81</v>
      </c>
      <c r="BI63">
        <v>7.17</v>
      </c>
      <c r="BJ63">
        <v>3.11</v>
      </c>
      <c r="BK63">
        <v>3.97</v>
      </c>
      <c r="BL63">
        <v>0.92</v>
      </c>
      <c r="BM63">
        <v>0</v>
      </c>
      <c r="BN63">
        <v>0.5</v>
      </c>
      <c r="BO63">
        <v>16.21</v>
      </c>
      <c r="BP63">
        <v>3.98</v>
      </c>
      <c r="BQ63">
        <v>4.41</v>
      </c>
      <c r="BR63">
        <v>1.08</v>
      </c>
      <c r="BS63">
        <v>0.21</v>
      </c>
      <c r="BT63">
        <v>0</v>
      </c>
      <c r="BU63">
        <v>0</v>
      </c>
      <c r="BV63">
        <v>0</v>
      </c>
      <c r="BW63">
        <f t="shared" si="2"/>
        <v>78.39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653.15250000000003</v>
      </c>
      <c r="M64">
        <v>46</v>
      </c>
      <c r="N64">
        <v>118.125</v>
      </c>
      <c r="O64">
        <v>123.66562500000001</v>
      </c>
      <c r="P64">
        <v>124.5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20.54</v>
      </c>
      <c r="W64">
        <v>34.799309999999998</v>
      </c>
      <c r="X64">
        <v>146.26089999999999</v>
      </c>
      <c r="Y64">
        <v>0</v>
      </c>
      <c r="Z64">
        <v>6.5537999999999998</v>
      </c>
      <c r="AA64">
        <v>0</v>
      </c>
      <c r="AB64">
        <v>39.510120000000001</v>
      </c>
      <c r="AC64">
        <v>29.033519999999999</v>
      </c>
      <c r="AD64">
        <v>27.3447</v>
      </c>
      <c r="AE64">
        <v>0</v>
      </c>
      <c r="AF64">
        <v>8.8740000000000006</v>
      </c>
      <c r="AG64">
        <v>37.380000000000003</v>
      </c>
      <c r="AH64">
        <v>152.94049999999999</v>
      </c>
      <c r="AI64">
        <v>0</v>
      </c>
      <c r="AJ64">
        <v>0</v>
      </c>
      <c r="AK64">
        <v>50.252400000000002</v>
      </c>
      <c r="AL64">
        <v>79.364599999999996</v>
      </c>
      <c r="AM64">
        <v>0</v>
      </c>
      <c r="AN64">
        <v>0.91823999999999995</v>
      </c>
      <c r="AO64">
        <v>29.106000000000002</v>
      </c>
      <c r="AP64">
        <v>10.504200000000001</v>
      </c>
      <c r="AQ64">
        <v>0</v>
      </c>
      <c r="AR64">
        <v>51.335999999999999</v>
      </c>
      <c r="AS64">
        <v>29.5944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78.39</v>
      </c>
      <c r="BA64">
        <f t="shared" si="1"/>
        <v>2568.2544409999996</v>
      </c>
      <c r="BB64">
        <v>61</v>
      </c>
      <c r="BD64">
        <v>24.07</v>
      </c>
      <c r="BE64">
        <v>3.81</v>
      </c>
      <c r="BF64">
        <v>1.21</v>
      </c>
      <c r="BG64">
        <v>1.93</v>
      </c>
      <c r="BH64">
        <v>5.81</v>
      </c>
      <c r="BI64">
        <v>7.17</v>
      </c>
      <c r="BJ64">
        <v>3.11</v>
      </c>
      <c r="BK64">
        <v>3.97</v>
      </c>
      <c r="BL64">
        <v>0.92</v>
      </c>
      <c r="BM64">
        <v>0</v>
      </c>
      <c r="BN64">
        <v>0.5</v>
      </c>
      <c r="BO64">
        <v>16.21</v>
      </c>
      <c r="BP64">
        <v>3.98</v>
      </c>
      <c r="BQ64">
        <v>4.41</v>
      </c>
      <c r="BR64">
        <v>1.08</v>
      </c>
      <c r="BS64">
        <v>0.21</v>
      </c>
      <c r="BT64">
        <v>0</v>
      </c>
      <c r="BU64">
        <v>0</v>
      </c>
      <c r="BV64">
        <v>0</v>
      </c>
      <c r="BW64">
        <f t="shared" si="2"/>
        <v>78.39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653.15250000000003</v>
      </c>
      <c r="M65">
        <v>46</v>
      </c>
      <c r="N65">
        <v>118.125</v>
      </c>
      <c r="O65">
        <v>123.66562500000001</v>
      </c>
      <c r="P65">
        <v>124.5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20.54</v>
      </c>
      <c r="W65">
        <v>34.799309999999998</v>
      </c>
      <c r="X65">
        <v>146.26089999999999</v>
      </c>
      <c r="Y65">
        <v>0</v>
      </c>
      <c r="Z65">
        <v>6.5537999999999998</v>
      </c>
      <c r="AA65">
        <v>0</v>
      </c>
      <c r="AB65">
        <v>39.510120000000001</v>
      </c>
      <c r="AC65">
        <v>29.033519999999999</v>
      </c>
      <c r="AD65">
        <v>27.3447</v>
      </c>
      <c r="AE65">
        <v>0</v>
      </c>
      <c r="AF65">
        <v>8.8740000000000006</v>
      </c>
      <c r="AG65">
        <v>37.380000000000003</v>
      </c>
      <c r="AH65">
        <v>152.94049999999999</v>
      </c>
      <c r="AI65">
        <v>0</v>
      </c>
      <c r="AJ65">
        <v>0</v>
      </c>
      <c r="AK65">
        <v>50.252400000000002</v>
      </c>
      <c r="AL65">
        <v>79.364599999999996</v>
      </c>
      <c r="AM65">
        <v>0</v>
      </c>
      <c r="AN65">
        <v>0.91823999999999995</v>
      </c>
      <c r="AO65">
        <v>29.106000000000002</v>
      </c>
      <c r="AP65">
        <v>10.504200000000001</v>
      </c>
      <c r="AQ65">
        <v>0</v>
      </c>
      <c r="AR65">
        <v>39.744</v>
      </c>
      <c r="AS65">
        <v>29.5944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78.41</v>
      </c>
      <c r="BA65">
        <f t="shared" si="1"/>
        <v>2556.6824409999999</v>
      </c>
      <c r="BB65">
        <v>62</v>
      </c>
      <c r="BD65">
        <v>24.07</v>
      </c>
      <c r="BE65">
        <v>3.81</v>
      </c>
      <c r="BF65">
        <v>1.23</v>
      </c>
      <c r="BG65">
        <v>1.93</v>
      </c>
      <c r="BH65">
        <v>5.81</v>
      </c>
      <c r="BI65">
        <v>7.17</v>
      </c>
      <c r="BJ65">
        <v>3.11</v>
      </c>
      <c r="BK65">
        <v>3.97</v>
      </c>
      <c r="BL65">
        <v>0.92</v>
      </c>
      <c r="BM65">
        <v>0</v>
      </c>
      <c r="BN65">
        <v>0.5</v>
      </c>
      <c r="BO65">
        <v>16.21</v>
      </c>
      <c r="BP65">
        <v>3.98</v>
      </c>
      <c r="BQ65">
        <v>4.41</v>
      </c>
      <c r="BR65">
        <v>1.08</v>
      </c>
      <c r="BS65">
        <v>0.21</v>
      </c>
      <c r="BT65">
        <v>0</v>
      </c>
      <c r="BU65">
        <v>0</v>
      </c>
      <c r="BV65">
        <v>0</v>
      </c>
      <c r="BW65">
        <f t="shared" si="2"/>
        <v>78.41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653.15250000000003</v>
      </c>
      <c r="M66">
        <v>46</v>
      </c>
      <c r="N66">
        <v>118.125</v>
      </c>
      <c r="O66">
        <v>123.66562500000001</v>
      </c>
      <c r="P66">
        <v>124.5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20.54</v>
      </c>
      <c r="W66">
        <v>34.799309999999998</v>
      </c>
      <c r="X66">
        <v>146.26089999999999</v>
      </c>
      <c r="Y66">
        <v>0</v>
      </c>
      <c r="Z66">
        <v>6.5537999999999998</v>
      </c>
      <c r="AA66">
        <v>0</v>
      </c>
      <c r="AB66">
        <v>39.510120000000001</v>
      </c>
      <c r="AC66">
        <v>29.033519999999999</v>
      </c>
      <c r="AD66">
        <v>27.3447</v>
      </c>
      <c r="AE66">
        <v>0</v>
      </c>
      <c r="AF66">
        <v>8.8740000000000006</v>
      </c>
      <c r="AG66">
        <v>37.380000000000003</v>
      </c>
      <c r="AH66">
        <v>152.94049999999999</v>
      </c>
      <c r="AI66">
        <v>3.1825000000000001</v>
      </c>
      <c r="AJ66">
        <v>0</v>
      </c>
      <c r="AK66">
        <v>50.252400000000002</v>
      </c>
      <c r="AL66">
        <v>79.364599999999996</v>
      </c>
      <c r="AM66">
        <v>0</v>
      </c>
      <c r="AN66">
        <v>0.91823999999999995</v>
      </c>
      <c r="AO66">
        <v>29.106000000000002</v>
      </c>
      <c r="AP66">
        <v>10.504200000000001</v>
      </c>
      <c r="AQ66">
        <v>0</v>
      </c>
      <c r="AR66">
        <v>39.744</v>
      </c>
      <c r="AS66">
        <v>29.5944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78.41</v>
      </c>
      <c r="BA66">
        <f t="shared" si="1"/>
        <v>2559.8649409999998</v>
      </c>
      <c r="BB66">
        <v>63</v>
      </c>
      <c r="BD66">
        <v>24.07</v>
      </c>
      <c r="BE66">
        <v>3.81</v>
      </c>
      <c r="BF66">
        <v>1.23</v>
      </c>
      <c r="BG66">
        <v>1.93</v>
      </c>
      <c r="BH66">
        <v>5.81</v>
      </c>
      <c r="BI66">
        <v>7.17</v>
      </c>
      <c r="BJ66">
        <v>3.11</v>
      </c>
      <c r="BK66">
        <v>3.97</v>
      </c>
      <c r="BL66">
        <v>0.92</v>
      </c>
      <c r="BM66">
        <v>0</v>
      </c>
      <c r="BN66">
        <v>0.5</v>
      </c>
      <c r="BO66">
        <v>16.21</v>
      </c>
      <c r="BP66">
        <v>3.98</v>
      </c>
      <c r="BQ66">
        <v>4.41</v>
      </c>
      <c r="BR66">
        <v>1.08</v>
      </c>
      <c r="BS66">
        <v>0.21</v>
      </c>
      <c r="BT66">
        <v>0</v>
      </c>
      <c r="BU66">
        <v>0</v>
      </c>
      <c r="BV66">
        <v>0</v>
      </c>
      <c r="BW66">
        <f t="shared" si="2"/>
        <v>78.41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653.15250000000003</v>
      </c>
      <c r="M67">
        <v>46</v>
      </c>
      <c r="N67">
        <v>118.125</v>
      </c>
      <c r="O67">
        <v>123.66562500000001</v>
      </c>
      <c r="P67">
        <v>124.5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20.54</v>
      </c>
      <c r="W67">
        <v>34.799309999999998</v>
      </c>
      <c r="X67">
        <v>146.26089999999999</v>
      </c>
      <c r="Y67">
        <v>0</v>
      </c>
      <c r="Z67">
        <v>6.5537999999999998</v>
      </c>
      <c r="AA67">
        <v>0</v>
      </c>
      <c r="AB67">
        <v>39.510120000000001</v>
      </c>
      <c r="AC67">
        <v>19.35568</v>
      </c>
      <c r="AD67">
        <v>27.3447</v>
      </c>
      <c r="AE67">
        <v>0</v>
      </c>
      <c r="AF67">
        <v>8.8740000000000006</v>
      </c>
      <c r="AG67">
        <v>37.380000000000003</v>
      </c>
      <c r="AH67">
        <v>152.94049999999999</v>
      </c>
      <c r="AI67">
        <v>14.003</v>
      </c>
      <c r="AJ67">
        <v>0</v>
      </c>
      <c r="AK67">
        <v>50.252400000000002</v>
      </c>
      <c r="AL67">
        <v>79.364599999999996</v>
      </c>
      <c r="AM67">
        <v>0</v>
      </c>
      <c r="AN67">
        <v>0.91823999999999995</v>
      </c>
      <c r="AO67">
        <v>29.106000000000002</v>
      </c>
      <c r="AP67">
        <v>10.504200000000001</v>
      </c>
      <c r="AQ67">
        <v>14.805</v>
      </c>
      <c r="AR67">
        <v>39.744</v>
      </c>
      <c r="AS67">
        <v>29.5944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78.41</v>
      </c>
      <c r="BA67">
        <f t="shared" si="1"/>
        <v>2575.8126009999996</v>
      </c>
      <c r="BB67">
        <v>64</v>
      </c>
      <c r="BD67">
        <v>24.07</v>
      </c>
      <c r="BE67">
        <v>3.81</v>
      </c>
      <c r="BF67">
        <v>1.23</v>
      </c>
      <c r="BG67">
        <v>1.93</v>
      </c>
      <c r="BH67">
        <v>5.81</v>
      </c>
      <c r="BI67">
        <v>7.17</v>
      </c>
      <c r="BJ67">
        <v>3.11</v>
      </c>
      <c r="BK67">
        <v>3.97</v>
      </c>
      <c r="BL67">
        <v>0.92</v>
      </c>
      <c r="BM67">
        <v>0</v>
      </c>
      <c r="BN67">
        <v>0.5</v>
      </c>
      <c r="BO67">
        <v>16.21</v>
      </c>
      <c r="BP67">
        <v>3.98</v>
      </c>
      <c r="BQ67">
        <v>4.41</v>
      </c>
      <c r="BR67">
        <v>1.08</v>
      </c>
      <c r="BS67">
        <v>0.21</v>
      </c>
      <c r="BT67">
        <v>0</v>
      </c>
      <c r="BU67">
        <v>0</v>
      </c>
      <c r="BV67">
        <v>0</v>
      </c>
      <c r="BW67">
        <f t="shared" si="2"/>
        <v>78.41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653.15250000000003</v>
      </c>
      <c r="M68">
        <v>46</v>
      </c>
      <c r="N68">
        <v>118.125</v>
      </c>
      <c r="O68">
        <v>123.66562500000001</v>
      </c>
      <c r="P68">
        <v>124.5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20.54</v>
      </c>
      <c r="W68">
        <v>34.799309999999998</v>
      </c>
      <c r="X68">
        <v>146.26089999999999</v>
      </c>
      <c r="Y68">
        <v>0</v>
      </c>
      <c r="Z68">
        <v>6.5537999999999998</v>
      </c>
      <c r="AA68">
        <v>0</v>
      </c>
      <c r="AB68">
        <v>39.510120000000001</v>
      </c>
      <c r="AC68">
        <v>19.35568</v>
      </c>
      <c r="AD68">
        <v>27.3447</v>
      </c>
      <c r="AE68">
        <v>0</v>
      </c>
      <c r="AF68">
        <v>8.8740000000000006</v>
      </c>
      <c r="AG68">
        <v>37.380000000000003</v>
      </c>
      <c r="AH68">
        <v>152.94049999999999</v>
      </c>
      <c r="AI68">
        <v>14.003</v>
      </c>
      <c r="AJ68">
        <v>0</v>
      </c>
      <c r="AK68">
        <v>50.252400000000002</v>
      </c>
      <c r="AL68">
        <v>79.364599999999996</v>
      </c>
      <c r="AM68">
        <v>0</v>
      </c>
      <c r="AN68">
        <v>0.91823999999999995</v>
      </c>
      <c r="AO68">
        <v>29.106000000000002</v>
      </c>
      <c r="AP68">
        <v>10.504200000000001</v>
      </c>
      <c r="AQ68">
        <v>29.358000000000001</v>
      </c>
      <c r="AR68">
        <v>39.744</v>
      </c>
      <c r="AS68">
        <v>29.5944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78.41</v>
      </c>
      <c r="BA68">
        <f t="shared" ref="BA68:BA99" si="4">SUM(B68:AZ68)</f>
        <v>2590.365601</v>
      </c>
      <c r="BB68">
        <v>65</v>
      </c>
      <c r="BD68">
        <v>24.07</v>
      </c>
      <c r="BE68">
        <v>3.81</v>
      </c>
      <c r="BF68">
        <v>1.23</v>
      </c>
      <c r="BG68">
        <v>1.93</v>
      </c>
      <c r="BH68">
        <v>5.81</v>
      </c>
      <c r="BI68">
        <v>7.17</v>
      </c>
      <c r="BJ68">
        <v>3.11</v>
      </c>
      <c r="BK68">
        <v>3.97</v>
      </c>
      <c r="BL68">
        <v>0.92</v>
      </c>
      <c r="BM68">
        <v>0</v>
      </c>
      <c r="BN68">
        <v>0.5</v>
      </c>
      <c r="BO68">
        <v>16.21</v>
      </c>
      <c r="BP68">
        <v>3.98</v>
      </c>
      <c r="BQ68">
        <v>4.41</v>
      </c>
      <c r="BR68">
        <v>1.08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78.41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653.15250000000003</v>
      </c>
      <c r="M69">
        <v>46</v>
      </c>
      <c r="N69">
        <v>118.125</v>
      </c>
      <c r="O69">
        <v>123.66562500000001</v>
      </c>
      <c r="P69">
        <v>124.5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20.54</v>
      </c>
      <c r="W69">
        <v>34.799309999999998</v>
      </c>
      <c r="X69">
        <v>146.26089999999999</v>
      </c>
      <c r="Y69">
        <v>0</v>
      </c>
      <c r="Z69">
        <v>6.5537999999999998</v>
      </c>
      <c r="AA69">
        <v>0</v>
      </c>
      <c r="AB69">
        <v>39.510120000000001</v>
      </c>
      <c r="AC69">
        <v>19.35568</v>
      </c>
      <c r="AD69">
        <v>18.229800000000001</v>
      </c>
      <c r="AE69">
        <v>0</v>
      </c>
      <c r="AF69">
        <v>8.8740000000000006</v>
      </c>
      <c r="AG69">
        <v>37.380000000000003</v>
      </c>
      <c r="AH69">
        <v>152.94049999999999</v>
      </c>
      <c r="AI69">
        <v>14.003</v>
      </c>
      <c r="AJ69">
        <v>0</v>
      </c>
      <c r="AK69">
        <v>50.252400000000002</v>
      </c>
      <c r="AL69">
        <v>79.364599999999996</v>
      </c>
      <c r="AM69">
        <v>0</v>
      </c>
      <c r="AN69">
        <v>0.91823999999999995</v>
      </c>
      <c r="AO69">
        <v>29.106000000000002</v>
      </c>
      <c r="AP69">
        <v>10.504200000000001</v>
      </c>
      <c r="AQ69">
        <v>31.122</v>
      </c>
      <c r="AR69">
        <v>51.335999999999999</v>
      </c>
      <c r="AS69">
        <v>29.5944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78.39</v>
      </c>
      <c r="BA69">
        <f t="shared" si="4"/>
        <v>2594.5867009999993</v>
      </c>
      <c r="BB69">
        <v>66</v>
      </c>
      <c r="BD69">
        <v>24.07</v>
      </c>
      <c r="BE69">
        <v>3.81</v>
      </c>
      <c r="BF69">
        <v>1.21</v>
      </c>
      <c r="BG69">
        <v>1.93</v>
      </c>
      <c r="BH69">
        <v>5.81</v>
      </c>
      <c r="BI69">
        <v>7.17</v>
      </c>
      <c r="BJ69">
        <v>3.11</v>
      </c>
      <c r="BK69">
        <v>3.97</v>
      </c>
      <c r="BL69">
        <v>0.92</v>
      </c>
      <c r="BM69">
        <v>0</v>
      </c>
      <c r="BN69">
        <v>0.5</v>
      </c>
      <c r="BO69">
        <v>16.21</v>
      </c>
      <c r="BP69">
        <v>3.98</v>
      </c>
      <c r="BQ69">
        <v>4.41</v>
      </c>
      <c r="BR69">
        <v>1.08</v>
      </c>
      <c r="BS69">
        <v>0.21</v>
      </c>
      <c r="BT69">
        <v>0</v>
      </c>
      <c r="BU69">
        <v>0</v>
      </c>
      <c r="BV69">
        <v>0</v>
      </c>
      <c r="BW69">
        <f t="shared" si="5"/>
        <v>78.39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653.15250000000003</v>
      </c>
      <c r="M70">
        <v>46</v>
      </c>
      <c r="N70">
        <v>118.125</v>
      </c>
      <c r="O70">
        <v>123.66562500000001</v>
      </c>
      <c r="P70">
        <v>124.5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20.54</v>
      </c>
      <c r="W70">
        <v>34.799309999999998</v>
      </c>
      <c r="X70">
        <v>146.26089999999999</v>
      </c>
      <c r="Y70">
        <v>0</v>
      </c>
      <c r="Z70">
        <v>6.5537999999999998</v>
      </c>
      <c r="AA70">
        <v>7.9</v>
      </c>
      <c r="AB70">
        <v>39.510120000000001</v>
      </c>
      <c r="AC70">
        <v>19.35568</v>
      </c>
      <c r="AD70">
        <v>18.229800000000001</v>
      </c>
      <c r="AE70">
        <v>0</v>
      </c>
      <c r="AF70">
        <v>8.8740000000000006</v>
      </c>
      <c r="AG70">
        <v>37.380000000000003</v>
      </c>
      <c r="AH70">
        <v>152.94049999999999</v>
      </c>
      <c r="AI70">
        <v>14.003</v>
      </c>
      <c r="AJ70">
        <v>0</v>
      </c>
      <c r="AK70">
        <v>50.252400000000002</v>
      </c>
      <c r="AL70">
        <v>79.364599999999996</v>
      </c>
      <c r="AM70">
        <v>0</v>
      </c>
      <c r="AN70">
        <v>0.91823999999999995</v>
      </c>
      <c r="AO70">
        <v>29.106000000000002</v>
      </c>
      <c r="AP70">
        <v>10.504200000000001</v>
      </c>
      <c r="AQ70">
        <v>32.76</v>
      </c>
      <c r="AR70">
        <v>51.335999999999999</v>
      </c>
      <c r="AS70">
        <v>29.5944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78.39</v>
      </c>
      <c r="BA70">
        <f t="shared" si="4"/>
        <v>2604.1247009999997</v>
      </c>
      <c r="BB70">
        <v>67</v>
      </c>
      <c r="BD70">
        <v>24.07</v>
      </c>
      <c r="BE70">
        <v>3.81</v>
      </c>
      <c r="BF70">
        <v>1.21</v>
      </c>
      <c r="BG70">
        <v>1.93</v>
      </c>
      <c r="BH70">
        <v>5.81</v>
      </c>
      <c r="BI70">
        <v>7.17</v>
      </c>
      <c r="BJ70">
        <v>3.11</v>
      </c>
      <c r="BK70">
        <v>3.97</v>
      </c>
      <c r="BL70">
        <v>0.92</v>
      </c>
      <c r="BM70">
        <v>0</v>
      </c>
      <c r="BN70">
        <v>0.5</v>
      </c>
      <c r="BO70">
        <v>16.21</v>
      </c>
      <c r="BP70">
        <v>3.98</v>
      </c>
      <c r="BQ70">
        <v>4.41</v>
      </c>
      <c r="BR70">
        <v>1.08</v>
      </c>
      <c r="BS70">
        <v>0.21</v>
      </c>
      <c r="BT70">
        <v>0</v>
      </c>
      <c r="BU70">
        <v>0</v>
      </c>
      <c r="BV70">
        <v>0</v>
      </c>
      <c r="BW70">
        <f t="shared" si="5"/>
        <v>78.39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653.15250000000003</v>
      </c>
      <c r="M71">
        <v>46</v>
      </c>
      <c r="N71">
        <v>118.125</v>
      </c>
      <c r="O71">
        <v>123.66562500000001</v>
      </c>
      <c r="P71">
        <v>124.5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20.54</v>
      </c>
      <c r="W71">
        <v>34.799309999999998</v>
      </c>
      <c r="X71">
        <v>146.26089999999999</v>
      </c>
      <c r="Y71">
        <v>0</v>
      </c>
      <c r="Z71">
        <v>6.5537999999999998</v>
      </c>
      <c r="AA71">
        <v>13.904</v>
      </c>
      <c r="AB71">
        <v>26.34008</v>
      </c>
      <c r="AC71">
        <v>19.35568</v>
      </c>
      <c r="AD71">
        <v>18.229800000000001</v>
      </c>
      <c r="AE71">
        <v>0</v>
      </c>
      <c r="AF71">
        <v>8.8740000000000006</v>
      </c>
      <c r="AG71">
        <v>37.380000000000003</v>
      </c>
      <c r="AH71">
        <v>152.94049999999999</v>
      </c>
      <c r="AI71">
        <v>14.003</v>
      </c>
      <c r="AJ71">
        <v>0</v>
      </c>
      <c r="AK71">
        <v>50.252400000000002</v>
      </c>
      <c r="AL71">
        <v>79.364599999999996</v>
      </c>
      <c r="AM71">
        <v>0</v>
      </c>
      <c r="AN71">
        <v>0.91823999999999995</v>
      </c>
      <c r="AO71">
        <v>29.106000000000002</v>
      </c>
      <c r="AP71">
        <v>10.504200000000001</v>
      </c>
      <c r="AQ71">
        <v>44.414999999999999</v>
      </c>
      <c r="AR71">
        <v>41.951999999999998</v>
      </c>
      <c r="AS71">
        <v>29.5944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78.41</v>
      </c>
      <c r="BA71">
        <f t="shared" si="4"/>
        <v>2599.2496609999998</v>
      </c>
      <c r="BB71">
        <v>68</v>
      </c>
      <c r="BD71">
        <v>24.07</v>
      </c>
      <c r="BE71">
        <v>3.81</v>
      </c>
      <c r="BF71">
        <v>1.23</v>
      </c>
      <c r="BG71">
        <v>1.93</v>
      </c>
      <c r="BH71">
        <v>5.81</v>
      </c>
      <c r="BI71">
        <v>7.17</v>
      </c>
      <c r="BJ71">
        <v>3.11</v>
      </c>
      <c r="BK71">
        <v>3.97</v>
      </c>
      <c r="BL71">
        <v>0.92</v>
      </c>
      <c r="BM71">
        <v>0</v>
      </c>
      <c r="BN71">
        <v>0.5</v>
      </c>
      <c r="BO71">
        <v>16.21</v>
      </c>
      <c r="BP71">
        <v>3.98</v>
      </c>
      <c r="BQ71">
        <v>4.41</v>
      </c>
      <c r="BR71">
        <v>1.08</v>
      </c>
      <c r="BS71">
        <v>0.21</v>
      </c>
      <c r="BT71">
        <v>0</v>
      </c>
      <c r="BU71">
        <v>0</v>
      </c>
      <c r="BV71">
        <v>0</v>
      </c>
      <c r="BW71">
        <f t="shared" si="5"/>
        <v>78.41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</v>
      </c>
      <c r="H72">
        <v>0</v>
      </c>
      <c r="I72">
        <v>0</v>
      </c>
      <c r="J72">
        <v>0</v>
      </c>
      <c r="K72">
        <v>215.5301</v>
      </c>
      <c r="L72">
        <v>653.15250000000003</v>
      </c>
      <c r="M72">
        <v>46</v>
      </c>
      <c r="N72">
        <v>118.125</v>
      </c>
      <c r="O72">
        <v>123.66562500000001</v>
      </c>
      <c r="P72">
        <v>124.5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20.54</v>
      </c>
      <c r="W72">
        <v>34.799309999999998</v>
      </c>
      <c r="X72">
        <v>146.26089999999999</v>
      </c>
      <c r="Y72">
        <v>0</v>
      </c>
      <c r="Z72">
        <v>6.5537999999999998</v>
      </c>
      <c r="AA72">
        <v>28.09872</v>
      </c>
      <c r="AB72">
        <v>26.34008</v>
      </c>
      <c r="AC72">
        <v>19.35568</v>
      </c>
      <c r="AD72">
        <v>18.229800000000001</v>
      </c>
      <c r="AE72">
        <v>0</v>
      </c>
      <c r="AF72">
        <v>8.8740000000000006</v>
      </c>
      <c r="AG72">
        <v>37.380000000000003</v>
      </c>
      <c r="AH72">
        <v>152.94049999999999</v>
      </c>
      <c r="AI72">
        <v>14.003</v>
      </c>
      <c r="AJ72">
        <v>0</v>
      </c>
      <c r="AK72">
        <v>50.252400000000002</v>
      </c>
      <c r="AL72">
        <v>79.364599999999996</v>
      </c>
      <c r="AM72">
        <v>5.0654000000000003</v>
      </c>
      <c r="AN72">
        <v>0.91823999999999995</v>
      </c>
      <c r="AO72">
        <v>29.106000000000002</v>
      </c>
      <c r="AP72">
        <v>10.504200000000001</v>
      </c>
      <c r="AQ72">
        <v>46.62</v>
      </c>
      <c r="AR72">
        <v>41.951999999999998</v>
      </c>
      <c r="AS72">
        <v>29.5944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78.459999999999994</v>
      </c>
      <c r="BA72">
        <f t="shared" si="4"/>
        <v>2621.7647809999999</v>
      </c>
      <c r="BB72">
        <v>69</v>
      </c>
      <c r="BD72">
        <v>24.07</v>
      </c>
      <c r="BE72">
        <v>3.81</v>
      </c>
      <c r="BF72">
        <v>1.28</v>
      </c>
      <c r="BG72">
        <v>1.93</v>
      </c>
      <c r="BH72">
        <v>5.81</v>
      </c>
      <c r="BI72">
        <v>7.17</v>
      </c>
      <c r="BJ72">
        <v>3.11</v>
      </c>
      <c r="BK72">
        <v>3.97</v>
      </c>
      <c r="BL72">
        <v>0.92</v>
      </c>
      <c r="BM72">
        <v>0</v>
      </c>
      <c r="BN72">
        <v>0.5</v>
      </c>
      <c r="BO72">
        <v>16.21</v>
      </c>
      <c r="BP72">
        <v>3.98</v>
      </c>
      <c r="BQ72">
        <v>4.41</v>
      </c>
      <c r="BR72">
        <v>1.08</v>
      </c>
      <c r="BS72">
        <v>0.21</v>
      </c>
      <c r="BT72">
        <v>0</v>
      </c>
      <c r="BU72">
        <v>0</v>
      </c>
      <c r="BV72">
        <v>0</v>
      </c>
      <c r="BW72">
        <f t="shared" si="5"/>
        <v>78.459999999999994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</v>
      </c>
      <c r="H73">
        <v>0</v>
      </c>
      <c r="I73">
        <v>0</v>
      </c>
      <c r="J73">
        <v>0</v>
      </c>
      <c r="K73">
        <v>215.5301</v>
      </c>
      <c r="L73">
        <v>653.15250000000003</v>
      </c>
      <c r="M73">
        <v>46</v>
      </c>
      <c r="N73">
        <v>118.125</v>
      </c>
      <c r="O73">
        <v>123.66562500000001</v>
      </c>
      <c r="P73">
        <v>124.5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20.54</v>
      </c>
      <c r="W73">
        <v>34.799309999999998</v>
      </c>
      <c r="X73">
        <v>146.26089999999999</v>
      </c>
      <c r="Y73">
        <v>0</v>
      </c>
      <c r="Z73">
        <v>6.0940000000000003</v>
      </c>
      <c r="AA73">
        <v>28.09872</v>
      </c>
      <c r="AB73">
        <v>26.34008</v>
      </c>
      <c r="AC73">
        <v>19.35568</v>
      </c>
      <c r="AD73">
        <v>18.229800000000001</v>
      </c>
      <c r="AE73">
        <v>0</v>
      </c>
      <c r="AF73">
        <v>8.8740000000000006</v>
      </c>
      <c r="AG73">
        <v>37.380000000000003</v>
      </c>
      <c r="AH73">
        <v>152.94049999999999</v>
      </c>
      <c r="AI73">
        <v>3.1825000000000001</v>
      </c>
      <c r="AJ73">
        <v>0</v>
      </c>
      <c r="AK73">
        <v>50.252400000000002</v>
      </c>
      <c r="AL73">
        <v>79.364599999999996</v>
      </c>
      <c r="AM73">
        <v>5.0654000000000003</v>
      </c>
      <c r="AN73">
        <v>0.91823999999999995</v>
      </c>
      <c r="AO73">
        <v>29.106000000000002</v>
      </c>
      <c r="AP73">
        <v>10.504200000000001</v>
      </c>
      <c r="AQ73">
        <v>46.62</v>
      </c>
      <c r="AR73">
        <v>41.951999999999998</v>
      </c>
      <c r="AS73">
        <v>29.5944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78.41</v>
      </c>
      <c r="BA73">
        <f t="shared" si="4"/>
        <v>2610.4344809999993</v>
      </c>
      <c r="BB73">
        <v>70</v>
      </c>
      <c r="BD73">
        <v>24.07</v>
      </c>
      <c r="BE73">
        <v>3.81</v>
      </c>
      <c r="BF73">
        <v>1.23</v>
      </c>
      <c r="BG73">
        <v>1.93</v>
      </c>
      <c r="BH73">
        <v>5.81</v>
      </c>
      <c r="BI73">
        <v>7.17</v>
      </c>
      <c r="BJ73">
        <v>3.11</v>
      </c>
      <c r="BK73">
        <v>3.97</v>
      </c>
      <c r="BL73">
        <v>0.92</v>
      </c>
      <c r="BM73">
        <v>0</v>
      </c>
      <c r="BN73">
        <v>0.5</v>
      </c>
      <c r="BO73">
        <v>16.21</v>
      </c>
      <c r="BP73">
        <v>3.98</v>
      </c>
      <c r="BQ73">
        <v>4.41</v>
      </c>
      <c r="BR73">
        <v>1.08</v>
      </c>
      <c r="BS73">
        <v>0.21</v>
      </c>
      <c r="BT73">
        <v>0</v>
      </c>
      <c r="BU73">
        <v>0</v>
      </c>
      <c r="BV73">
        <v>0</v>
      </c>
      <c r="BW73">
        <f t="shared" si="5"/>
        <v>78.41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</v>
      </c>
      <c r="H74">
        <v>0</v>
      </c>
      <c r="I74">
        <v>0</v>
      </c>
      <c r="J74">
        <v>0</v>
      </c>
      <c r="K74">
        <v>215.5301</v>
      </c>
      <c r="L74">
        <v>653.15250000000003</v>
      </c>
      <c r="M74">
        <v>46</v>
      </c>
      <c r="N74">
        <v>118.125</v>
      </c>
      <c r="O74">
        <v>123.66562500000001</v>
      </c>
      <c r="P74">
        <v>124.5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20.54</v>
      </c>
      <c r="W74">
        <v>34.799309999999998</v>
      </c>
      <c r="X74">
        <v>146.26089999999999</v>
      </c>
      <c r="Y74">
        <v>0</v>
      </c>
      <c r="Z74">
        <v>6.05</v>
      </c>
      <c r="AA74">
        <v>28.09872</v>
      </c>
      <c r="AB74">
        <v>26.34008</v>
      </c>
      <c r="AC74">
        <v>19.35568</v>
      </c>
      <c r="AD74">
        <v>18.229800000000001</v>
      </c>
      <c r="AE74">
        <v>0</v>
      </c>
      <c r="AF74">
        <v>8.8740000000000006</v>
      </c>
      <c r="AG74">
        <v>37.380000000000003</v>
      </c>
      <c r="AH74">
        <v>152.94049999999999</v>
      </c>
      <c r="AI74">
        <v>3.1825000000000001</v>
      </c>
      <c r="AJ74">
        <v>0</v>
      </c>
      <c r="AK74">
        <v>50.252400000000002</v>
      </c>
      <c r="AL74">
        <v>79.364599999999996</v>
      </c>
      <c r="AM74">
        <v>10.264099999999999</v>
      </c>
      <c r="AN74">
        <v>0.91823999999999995</v>
      </c>
      <c r="AO74">
        <v>29.106000000000002</v>
      </c>
      <c r="AP74">
        <v>10.504200000000001</v>
      </c>
      <c r="AQ74">
        <v>46.62</v>
      </c>
      <c r="AR74">
        <v>41.951999999999998</v>
      </c>
      <c r="AS74">
        <v>29.5944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78.459999999999994</v>
      </c>
      <c r="BA74">
        <f t="shared" si="4"/>
        <v>2615.6391809999996</v>
      </c>
      <c r="BB74">
        <v>71</v>
      </c>
      <c r="BD74">
        <v>24.07</v>
      </c>
      <c r="BE74">
        <v>3.81</v>
      </c>
      <c r="BF74">
        <v>1.28</v>
      </c>
      <c r="BG74">
        <v>1.93</v>
      </c>
      <c r="BH74">
        <v>5.81</v>
      </c>
      <c r="BI74">
        <v>7.17</v>
      </c>
      <c r="BJ74">
        <v>3.11</v>
      </c>
      <c r="BK74">
        <v>3.97</v>
      </c>
      <c r="BL74">
        <v>0.92</v>
      </c>
      <c r="BM74">
        <v>0</v>
      </c>
      <c r="BN74">
        <v>0.5</v>
      </c>
      <c r="BO74">
        <v>16.21</v>
      </c>
      <c r="BP74">
        <v>3.98</v>
      </c>
      <c r="BQ74">
        <v>4.41</v>
      </c>
      <c r="BR74">
        <v>1.08</v>
      </c>
      <c r="BS74">
        <v>0.21</v>
      </c>
      <c r="BT74">
        <v>0</v>
      </c>
      <c r="BU74">
        <v>0</v>
      </c>
      <c r="BV74">
        <v>0</v>
      </c>
      <c r="BW74">
        <f t="shared" si="5"/>
        <v>78.459999999999994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</v>
      </c>
      <c r="H75">
        <v>0</v>
      </c>
      <c r="I75">
        <v>0</v>
      </c>
      <c r="J75">
        <v>0</v>
      </c>
      <c r="K75">
        <v>215.5301</v>
      </c>
      <c r="L75">
        <v>653.15250000000003</v>
      </c>
      <c r="M75">
        <v>46</v>
      </c>
      <c r="N75">
        <v>118.125</v>
      </c>
      <c r="O75">
        <v>123.66562500000001</v>
      </c>
      <c r="P75">
        <v>124.5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20.54</v>
      </c>
      <c r="W75">
        <v>34.799309999999998</v>
      </c>
      <c r="X75">
        <v>146.26089999999999</v>
      </c>
      <c r="Y75">
        <v>0</v>
      </c>
      <c r="Z75">
        <v>6.5537999999999998</v>
      </c>
      <c r="AA75">
        <v>32.863999999999997</v>
      </c>
      <c r="AB75">
        <v>26.34008</v>
      </c>
      <c r="AC75">
        <v>19.35568</v>
      </c>
      <c r="AD75">
        <v>27.3447</v>
      </c>
      <c r="AE75">
        <v>0</v>
      </c>
      <c r="AF75">
        <v>17.748000000000001</v>
      </c>
      <c r="AG75">
        <v>37.380000000000003</v>
      </c>
      <c r="AH75">
        <v>152.94049999999999</v>
      </c>
      <c r="AI75">
        <v>3.1825000000000001</v>
      </c>
      <c r="AJ75">
        <v>0</v>
      </c>
      <c r="AK75">
        <v>50.252400000000002</v>
      </c>
      <c r="AL75">
        <v>79.364599999999996</v>
      </c>
      <c r="AM75">
        <v>10.264099999999999</v>
      </c>
      <c r="AN75">
        <v>0.91823999999999995</v>
      </c>
      <c r="AO75">
        <v>29.106000000000002</v>
      </c>
      <c r="AP75">
        <v>10.504200000000001</v>
      </c>
      <c r="AQ75">
        <v>60.920999999999999</v>
      </c>
      <c r="AR75">
        <v>41.951999999999998</v>
      </c>
      <c r="AS75">
        <v>29.5944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78.84</v>
      </c>
      <c r="BA75">
        <f t="shared" si="4"/>
        <v>2653.5781609999995</v>
      </c>
      <c r="BB75">
        <v>72</v>
      </c>
      <c r="BD75">
        <v>25.2</v>
      </c>
      <c r="BE75">
        <v>3.73</v>
      </c>
      <c r="BF75">
        <v>1.34</v>
      </c>
      <c r="BG75">
        <v>1.87</v>
      </c>
      <c r="BH75">
        <v>5.82</v>
      </c>
      <c r="BI75">
        <v>7.03</v>
      </c>
      <c r="BJ75">
        <v>3.21</v>
      </c>
      <c r="BK75">
        <v>3.97</v>
      </c>
      <c r="BL75">
        <v>0.88</v>
      </c>
      <c r="BM75">
        <v>0</v>
      </c>
      <c r="BN75">
        <v>0.48</v>
      </c>
      <c r="BO75">
        <v>15.81</v>
      </c>
      <c r="BP75">
        <v>3.89</v>
      </c>
      <c r="BQ75">
        <v>4.28</v>
      </c>
      <c r="BR75">
        <v>1.1200000000000001</v>
      </c>
      <c r="BS75">
        <v>0.21</v>
      </c>
      <c r="BT75">
        <v>0</v>
      </c>
      <c r="BU75">
        <v>0</v>
      </c>
      <c r="BV75">
        <v>0</v>
      </c>
      <c r="BW75">
        <f t="shared" si="5"/>
        <v>78.84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</v>
      </c>
      <c r="H76">
        <v>0</v>
      </c>
      <c r="I76">
        <v>0</v>
      </c>
      <c r="J76">
        <v>0</v>
      </c>
      <c r="K76">
        <v>215.5301</v>
      </c>
      <c r="L76">
        <v>653.15250000000003</v>
      </c>
      <c r="M76">
        <v>46</v>
      </c>
      <c r="N76">
        <v>118.125</v>
      </c>
      <c r="O76">
        <v>123.66562500000001</v>
      </c>
      <c r="P76">
        <v>124.5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20.54</v>
      </c>
      <c r="W76">
        <v>34.799309999999998</v>
      </c>
      <c r="X76">
        <v>146.26089999999999</v>
      </c>
      <c r="Y76">
        <v>0</v>
      </c>
      <c r="Z76">
        <v>6.5537999999999998</v>
      </c>
      <c r="AA76">
        <v>42.14808</v>
      </c>
      <c r="AB76">
        <v>26.34008</v>
      </c>
      <c r="AC76">
        <v>19.35568</v>
      </c>
      <c r="AD76">
        <v>27.3447</v>
      </c>
      <c r="AE76">
        <v>0</v>
      </c>
      <c r="AF76">
        <v>17.748000000000001</v>
      </c>
      <c r="AG76">
        <v>37.380000000000003</v>
      </c>
      <c r="AH76">
        <v>152.94049999999999</v>
      </c>
      <c r="AI76">
        <v>3.1825000000000001</v>
      </c>
      <c r="AJ76">
        <v>0</v>
      </c>
      <c r="AK76">
        <v>50.252400000000002</v>
      </c>
      <c r="AL76">
        <v>79.364599999999996</v>
      </c>
      <c r="AM76">
        <v>10.557359999999999</v>
      </c>
      <c r="AN76">
        <v>0.91823999999999995</v>
      </c>
      <c r="AO76">
        <v>29.106000000000002</v>
      </c>
      <c r="AP76">
        <v>10.504200000000001</v>
      </c>
      <c r="AQ76">
        <v>60.920999999999999</v>
      </c>
      <c r="AR76">
        <v>41.951999999999998</v>
      </c>
      <c r="AS76">
        <v>29.5944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78.84</v>
      </c>
      <c r="BA76">
        <f t="shared" si="4"/>
        <v>2663.1555009999993</v>
      </c>
      <c r="BB76">
        <v>73</v>
      </c>
      <c r="BD76">
        <v>25.2</v>
      </c>
      <c r="BE76">
        <v>3.73</v>
      </c>
      <c r="BF76">
        <v>1.34</v>
      </c>
      <c r="BG76">
        <v>1.87</v>
      </c>
      <c r="BH76">
        <v>5.82</v>
      </c>
      <c r="BI76">
        <v>7.03</v>
      </c>
      <c r="BJ76">
        <v>3.21</v>
      </c>
      <c r="BK76">
        <v>3.97</v>
      </c>
      <c r="BL76">
        <v>0.88</v>
      </c>
      <c r="BM76">
        <v>0</v>
      </c>
      <c r="BN76">
        <v>0.48</v>
      </c>
      <c r="BO76">
        <v>15.81</v>
      </c>
      <c r="BP76">
        <v>3.89</v>
      </c>
      <c r="BQ76">
        <v>4.28</v>
      </c>
      <c r="BR76">
        <v>1.1200000000000001</v>
      </c>
      <c r="BS76">
        <v>0.21</v>
      </c>
      <c r="BT76">
        <v>0</v>
      </c>
      <c r="BU76">
        <v>0</v>
      </c>
      <c r="BV76">
        <v>0</v>
      </c>
      <c r="BW76">
        <f t="shared" si="5"/>
        <v>78.84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</v>
      </c>
      <c r="H77">
        <v>0</v>
      </c>
      <c r="I77">
        <v>0</v>
      </c>
      <c r="J77">
        <v>0</v>
      </c>
      <c r="K77">
        <v>215.5301</v>
      </c>
      <c r="L77">
        <v>653.15250000000003</v>
      </c>
      <c r="M77">
        <v>46</v>
      </c>
      <c r="N77">
        <v>118.125</v>
      </c>
      <c r="O77">
        <v>123.66562500000001</v>
      </c>
      <c r="P77">
        <v>124.5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20.54</v>
      </c>
      <c r="W77">
        <v>34.799309999999998</v>
      </c>
      <c r="X77">
        <v>146.26089999999999</v>
      </c>
      <c r="Y77">
        <v>0</v>
      </c>
      <c r="Z77">
        <v>6.5537999999999998</v>
      </c>
      <c r="AA77">
        <v>42.14808</v>
      </c>
      <c r="AB77">
        <v>26.34008</v>
      </c>
      <c r="AC77">
        <v>29.033519999999999</v>
      </c>
      <c r="AD77">
        <v>27.3447</v>
      </c>
      <c r="AE77">
        <v>16.678999999999998</v>
      </c>
      <c r="AF77">
        <v>17.748000000000001</v>
      </c>
      <c r="AG77">
        <v>37.380000000000003</v>
      </c>
      <c r="AH77">
        <v>152.94049999999999</v>
      </c>
      <c r="AI77">
        <v>3.1825000000000001</v>
      </c>
      <c r="AJ77">
        <v>0</v>
      </c>
      <c r="AK77">
        <v>50.252400000000002</v>
      </c>
      <c r="AL77">
        <v>79.364599999999996</v>
      </c>
      <c r="AM77">
        <v>10.557359999999999</v>
      </c>
      <c r="AN77">
        <v>0.91823999999999995</v>
      </c>
      <c r="AO77">
        <v>29.106000000000002</v>
      </c>
      <c r="AP77">
        <v>9.4794</v>
      </c>
      <c r="AQ77">
        <v>60.920999999999999</v>
      </c>
      <c r="AR77">
        <v>41.951999999999998</v>
      </c>
      <c r="AS77">
        <v>29.5944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78.459999999999994</v>
      </c>
      <c r="BA77">
        <f t="shared" si="4"/>
        <v>2688.1075409999994</v>
      </c>
      <c r="BB77">
        <v>74</v>
      </c>
      <c r="BD77">
        <v>25.2</v>
      </c>
      <c r="BE77">
        <v>3.73</v>
      </c>
      <c r="BF77">
        <v>1.46</v>
      </c>
      <c r="BG77">
        <v>1.87</v>
      </c>
      <c r="BH77">
        <v>5.82</v>
      </c>
      <c r="BI77">
        <v>7.03</v>
      </c>
      <c r="BJ77">
        <v>3.21</v>
      </c>
      <c r="BK77">
        <v>3.59</v>
      </c>
      <c r="BL77">
        <v>0.76</v>
      </c>
      <c r="BM77">
        <v>0</v>
      </c>
      <c r="BN77">
        <v>0.48</v>
      </c>
      <c r="BO77">
        <v>15.81</v>
      </c>
      <c r="BP77">
        <v>3.89</v>
      </c>
      <c r="BQ77">
        <v>4.28</v>
      </c>
      <c r="BR77">
        <v>1.1200000000000001</v>
      </c>
      <c r="BS77">
        <v>0.21</v>
      </c>
      <c r="BT77">
        <v>0</v>
      </c>
      <c r="BU77">
        <v>0</v>
      </c>
      <c r="BV77">
        <v>0</v>
      </c>
      <c r="BW77">
        <f t="shared" si="5"/>
        <v>78.459999999999994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653.15250000000003</v>
      </c>
      <c r="M78">
        <v>46</v>
      </c>
      <c r="N78">
        <v>118.125</v>
      </c>
      <c r="O78">
        <v>123.66562500000001</v>
      </c>
      <c r="P78">
        <v>124.5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20.54</v>
      </c>
      <c r="W78">
        <v>34.799309999999998</v>
      </c>
      <c r="X78">
        <v>146.26089999999999</v>
      </c>
      <c r="Y78">
        <v>0</v>
      </c>
      <c r="Z78">
        <v>6.5537999999999998</v>
      </c>
      <c r="AA78">
        <v>42.14808</v>
      </c>
      <c r="AB78">
        <v>39.510120000000001</v>
      </c>
      <c r="AC78">
        <v>29.033519999999999</v>
      </c>
      <c r="AD78">
        <v>36.591700000000003</v>
      </c>
      <c r="AE78">
        <v>16.678999999999998</v>
      </c>
      <c r="AF78">
        <v>17.748000000000001</v>
      </c>
      <c r="AG78">
        <v>37.380000000000003</v>
      </c>
      <c r="AH78">
        <v>152.94049999999999</v>
      </c>
      <c r="AI78">
        <v>3.819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0.91823999999999995</v>
      </c>
      <c r="AO78">
        <v>29.106000000000002</v>
      </c>
      <c r="AP78">
        <v>9.4794</v>
      </c>
      <c r="AQ78">
        <v>60.920999999999999</v>
      </c>
      <c r="AR78">
        <v>41.951999999999998</v>
      </c>
      <c r="AS78">
        <v>29.5944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78.459999999999994</v>
      </c>
      <c r="BA78">
        <f t="shared" si="4"/>
        <v>2715.4397610000005</v>
      </c>
      <c r="BB78">
        <v>75</v>
      </c>
      <c r="BD78">
        <v>25.2</v>
      </c>
      <c r="BE78">
        <v>3.73</v>
      </c>
      <c r="BF78">
        <v>1.46</v>
      </c>
      <c r="BG78">
        <v>1.87</v>
      </c>
      <c r="BH78">
        <v>5.82</v>
      </c>
      <c r="BI78">
        <v>7.03</v>
      </c>
      <c r="BJ78">
        <v>3.21</v>
      </c>
      <c r="BK78">
        <v>3.59</v>
      </c>
      <c r="BL78">
        <v>0.76</v>
      </c>
      <c r="BM78">
        <v>0</v>
      </c>
      <c r="BN78">
        <v>0.48</v>
      </c>
      <c r="BO78">
        <v>15.81</v>
      </c>
      <c r="BP78">
        <v>3.89</v>
      </c>
      <c r="BQ78">
        <v>4.28</v>
      </c>
      <c r="BR78">
        <v>1.1200000000000001</v>
      </c>
      <c r="BS78">
        <v>0.21</v>
      </c>
      <c r="BT78">
        <v>0</v>
      </c>
      <c r="BU78">
        <v>0</v>
      </c>
      <c r="BV78">
        <v>0</v>
      </c>
      <c r="BW78">
        <f t="shared" si="5"/>
        <v>78.459999999999994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124.5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20.54</v>
      </c>
      <c r="W79">
        <v>34.799309999999998</v>
      </c>
      <c r="X79">
        <v>146.26089999999999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36.591700000000003</v>
      </c>
      <c r="AE79">
        <v>34.640999999999998</v>
      </c>
      <c r="AF79">
        <v>30.171600000000002</v>
      </c>
      <c r="AG79">
        <v>37.380000000000003</v>
      </c>
      <c r="AH79">
        <v>154.69245000000001</v>
      </c>
      <c r="AI79">
        <v>14.003</v>
      </c>
      <c r="AJ79">
        <v>0</v>
      </c>
      <c r="AK79">
        <v>50.252400000000002</v>
      </c>
      <c r="AL79">
        <v>79.364599999999996</v>
      </c>
      <c r="AM79">
        <v>15.836040000000001</v>
      </c>
      <c r="AN79">
        <v>0.91823999999999995</v>
      </c>
      <c r="AO79">
        <v>29.106000000000002</v>
      </c>
      <c r="AP79">
        <v>9.4794</v>
      </c>
      <c r="AQ79">
        <v>62.244</v>
      </c>
      <c r="AR79">
        <v>33.119999999999997</v>
      </c>
      <c r="AS79">
        <v>29.5944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78.5</v>
      </c>
      <c r="BA79">
        <f t="shared" si="4"/>
        <v>2766.3445990000005</v>
      </c>
      <c r="BB79">
        <v>76</v>
      </c>
      <c r="BD79">
        <v>25.2</v>
      </c>
      <c r="BE79">
        <v>3.73</v>
      </c>
      <c r="BF79">
        <v>1.5</v>
      </c>
      <c r="BG79">
        <v>1.87</v>
      </c>
      <c r="BH79">
        <v>5.82</v>
      </c>
      <c r="BI79">
        <v>7.03</v>
      </c>
      <c r="BJ79">
        <v>3.21</v>
      </c>
      <c r="BK79">
        <v>3.59</v>
      </c>
      <c r="BL79">
        <v>0.76</v>
      </c>
      <c r="BM79">
        <v>0</v>
      </c>
      <c r="BN79">
        <v>0.48</v>
      </c>
      <c r="BO79">
        <v>15.81</v>
      </c>
      <c r="BP79">
        <v>3.89</v>
      </c>
      <c r="BQ79">
        <v>4.28</v>
      </c>
      <c r="BR79">
        <v>1.1200000000000001</v>
      </c>
      <c r="BS79">
        <v>0.21</v>
      </c>
      <c r="BT79">
        <v>0</v>
      </c>
      <c r="BU79">
        <v>0</v>
      </c>
      <c r="BV79">
        <v>0</v>
      </c>
      <c r="BW79">
        <f t="shared" si="5"/>
        <v>78.5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124.5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20.54</v>
      </c>
      <c r="W80">
        <v>34.799309999999998</v>
      </c>
      <c r="X80">
        <v>146.26089999999999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36.591700000000003</v>
      </c>
      <c r="AE80">
        <v>34.640999999999998</v>
      </c>
      <c r="AF80">
        <v>30.171600000000002</v>
      </c>
      <c r="AG80">
        <v>37.380000000000003</v>
      </c>
      <c r="AH80">
        <v>154.69245000000001</v>
      </c>
      <c r="AI80">
        <v>65.432199999999995</v>
      </c>
      <c r="AJ80">
        <v>0</v>
      </c>
      <c r="AK80">
        <v>50.252400000000002</v>
      </c>
      <c r="AL80">
        <v>79.364599999999996</v>
      </c>
      <c r="AM80">
        <v>15.836040000000001</v>
      </c>
      <c r="AN80">
        <v>0.91823999999999995</v>
      </c>
      <c r="AO80">
        <v>29.106000000000002</v>
      </c>
      <c r="AP80">
        <v>9.4794</v>
      </c>
      <c r="AQ80">
        <v>62.244</v>
      </c>
      <c r="AR80">
        <v>33.119999999999997</v>
      </c>
      <c r="AS80">
        <v>29.5944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78.5</v>
      </c>
      <c r="BA80">
        <f t="shared" si="4"/>
        <v>2817.7737990000005</v>
      </c>
      <c r="BB80">
        <v>77</v>
      </c>
      <c r="BD80">
        <v>25.2</v>
      </c>
      <c r="BE80">
        <v>3.73</v>
      </c>
      <c r="BF80">
        <v>1.5</v>
      </c>
      <c r="BG80">
        <v>1.87</v>
      </c>
      <c r="BH80">
        <v>5.82</v>
      </c>
      <c r="BI80">
        <v>7.03</v>
      </c>
      <c r="BJ80">
        <v>3.21</v>
      </c>
      <c r="BK80">
        <v>3.59</v>
      </c>
      <c r="BL80">
        <v>0.76</v>
      </c>
      <c r="BM80">
        <v>0</v>
      </c>
      <c r="BN80">
        <v>0.48</v>
      </c>
      <c r="BO80">
        <v>15.81</v>
      </c>
      <c r="BP80">
        <v>3.89</v>
      </c>
      <c r="BQ80">
        <v>4.28</v>
      </c>
      <c r="BR80">
        <v>1.1200000000000001</v>
      </c>
      <c r="BS80">
        <v>0.21</v>
      </c>
      <c r="BT80">
        <v>0</v>
      </c>
      <c r="BU80">
        <v>0</v>
      </c>
      <c r="BV80">
        <v>0</v>
      </c>
      <c r="BW80">
        <f t="shared" si="5"/>
        <v>78.5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124.5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20.54</v>
      </c>
      <c r="W81">
        <v>34.799309999999998</v>
      </c>
      <c r="X81">
        <v>146.26089999999999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36.591700000000003</v>
      </c>
      <c r="AE81">
        <v>34.640999999999998</v>
      </c>
      <c r="AF81">
        <v>30.171600000000002</v>
      </c>
      <c r="AG81">
        <v>37.380000000000003</v>
      </c>
      <c r="AH81">
        <v>154.69245000000001</v>
      </c>
      <c r="AI81">
        <v>65.432199999999995</v>
      </c>
      <c r="AJ81">
        <v>0</v>
      </c>
      <c r="AK81">
        <v>50.252400000000002</v>
      </c>
      <c r="AL81">
        <v>79.364599999999996</v>
      </c>
      <c r="AM81">
        <v>15.836040000000001</v>
      </c>
      <c r="AN81">
        <v>0.91823999999999995</v>
      </c>
      <c r="AO81">
        <v>29.106000000000002</v>
      </c>
      <c r="AP81">
        <v>9.4794</v>
      </c>
      <c r="AQ81">
        <v>62.244</v>
      </c>
      <c r="AR81">
        <v>33.119999999999997</v>
      </c>
      <c r="AS81">
        <v>25.558800000000002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78.42</v>
      </c>
      <c r="BA81">
        <f t="shared" si="4"/>
        <v>2813.6581990000004</v>
      </c>
      <c r="BB81">
        <v>78</v>
      </c>
      <c r="BD81">
        <v>25.2</v>
      </c>
      <c r="BE81">
        <v>3.73</v>
      </c>
      <c r="BF81">
        <v>1.42</v>
      </c>
      <c r="BG81">
        <v>1.87</v>
      </c>
      <c r="BH81">
        <v>5.82</v>
      </c>
      <c r="BI81">
        <v>7.03</v>
      </c>
      <c r="BJ81">
        <v>3.21</v>
      </c>
      <c r="BK81">
        <v>3.59</v>
      </c>
      <c r="BL81">
        <v>0.76</v>
      </c>
      <c r="BM81">
        <v>0</v>
      </c>
      <c r="BN81">
        <v>0.48</v>
      </c>
      <c r="BO81">
        <v>15.81</v>
      </c>
      <c r="BP81">
        <v>3.89</v>
      </c>
      <c r="BQ81">
        <v>4.28</v>
      </c>
      <c r="BR81">
        <v>1.1200000000000001</v>
      </c>
      <c r="BS81">
        <v>0.21</v>
      </c>
      <c r="BT81">
        <v>0</v>
      </c>
      <c r="BU81">
        <v>0</v>
      </c>
      <c r="BV81">
        <v>0</v>
      </c>
      <c r="BW81">
        <f t="shared" si="5"/>
        <v>78.42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124.5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20.54</v>
      </c>
      <c r="W82">
        <v>34.799309999999998</v>
      </c>
      <c r="X82">
        <v>146.26089999999999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36.591700000000003</v>
      </c>
      <c r="AE82">
        <v>34.640999999999998</v>
      </c>
      <c r="AF82">
        <v>30.171600000000002</v>
      </c>
      <c r="AG82">
        <v>37.380000000000003</v>
      </c>
      <c r="AH82">
        <v>154.69245000000001</v>
      </c>
      <c r="AI82">
        <v>65.432199999999995</v>
      </c>
      <c r="AJ82">
        <v>0</v>
      </c>
      <c r="AK82">
        <v>50.252400000000002</v>
      </c>
      <c r="AL82">
        <v>79.364599999999996</v>
      </c>
      <c r="AM82">
        <v>15.836040000000001</v>
      </c>
      <c r="AN82">
        <v>0.91823999999999995</v>
      </c>
      <c r="AO82">
        <v>29.106000000000002</v>
      </c>
      <c r="AP82">
        <v>9.9917999999999996</v>
      </c>
      <c r="AQ82">
        <v>62.244</v>
      </c>
      <c r="AR82">
        <v>33.119999999999997</v>
      </c>
      <c r="AS82">
        <v>25.558800000000002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78.42</v>
      </c>
      <c r="BA82">
        <f t="shared" si="4"/>
        <v>2814.170599</v>
      </c>
      <c r="BB82">
        <v>79</v>
      </c>
      <c r="BD82">
        <v>25.2</v>
      </c>
      <c r="BE82">
        <v>3.73</v>
      </c>
      <c r="BF82">
        <v>1.42</v>
      </c>
      <c r="BG82">
        <v>1.87</v>
      </c>
      <c r="BH82">
        <v>5.82</v>
      </c>
      <c r="BI82">
        <v>7.03</v>
      </c>
      <c r="BJ82">
        <v>3.21</v>
      </c>
      <c r="BK82">
        <v>3.59</v>
      </c>
      <c r="BL82">
        <v>0.76</v>
      </c>
      <c r="BM82">
        <v>0</v>
      </c>
      <c r="BN82">
        <v>0.48</v>
      </c>
      <c r="BO82">
        <v>15.81</v>
      </c>
      <c r="BP82">
        <v>3.89</v>
      </c>
      <c r="BQ82">
        <v>4.28</v>
      </c>
      <c r="BR82">
        <v>1.1200000000000001</v>
      </c>
      <c r="BS82">
        <v>0.21</v>
      </c>
      <c r="BT82">
        <v>0</v>
      </c>
      <c r="BU82">
        <v>0</v>
      </c>
      <c r="BV82">
        <v>0</v>
      </c>
      <c r="BW82">
        <f t="shared" si="5"/>
        <v>78.42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124.5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20.54</v>
      </c>
      <c r="W83">
        <v>34.799309999999998</v>
      </c>
      <c r="X83">
        <v>146.26089999999999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36.591700000000003</v>
      </c>
      <c r="AE83">
        <v>34.640999999999998</v>
      </c>
      <c r="AF83">
        <v>30.171600000000002</v>
      </c>
      <c r="AG83">
        <v>37.380000000000003</v>
      </c>
      <c r="AH83">
        <v>154.69245000000001</v>
      </c>
      <c r="AI83">
        <v>65.432199999999995</v>
      </c>
      <c r="AJ83">
        <v>0</v>
      </c>
      <c r="AK83">
        <v>50.252400000000002</v>
      </c>
      <c r="AL83">
        <v>79.364599999999996</v>
      </c>
      <c r="AM83">
        <v>15.836040000000001</v>
      </c>
      <c r="AN83">
        <v>0.91823999999999995</v>
      </c>
      <c r="AO83">
        <v>29.106000000000002</v>
      </c>
      <c r="AP83">
        <v>10.504200000000001</v>
      </c>
      <c r="AQ83">
        <v>62.244</v>
      </c>
      <c r="AR83">
        <v>38.64</v>
      </c>
      <c r="AS83">
        <v>28.249199999999998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</v>
      </c>
      <c r="BA83">
        <f t="shared" si="4"/>
        <v>2822.4733990000004</v>
      </c>
      <c r="BB83">
        <v>80</v>
      </c>
      <c r="BD83">
        <v>25.2</v>
      </c>
      <c r="BE83">
        <v>3.73</v>
      </c>
      <c r="BF83">
        <v>1.42</v>
      </c>
      <c r="BG83">
        <v>1.87</v>
      </c>
      <c r="BH83">
        <v>5.82</v>
      </c>
      <c r="BI83">
        <v>7.03</v>
      </c>
      <c r="BJ83">
        <v>3.21</v>
      </c>
      <c r="BK83">
        <v>3.59</v>
      </c>
      <c r="BL83">
        <v>0.76</v>
      </c>
      <c r="BM83">
        <v>0</v>
      </c>
      <c r="BN83">
        <v>0.48</v>
      </c>
      <c r="BO83">
        <v>15.39</v>
      </c>
      <c r="BP83">
        <v>3.89</v>
      </c>
      <c r="BQ83">
        <v>4.28</v>
      </c>
      <c r="BR83">
        <v>1.1200000000000001</v>
      </c>
      <c r="BS83">
        <v>0.21</v>
      </c>
      <c r="BT83">
        <v>0</v>
      </c>
      <c r="BU83">
        <v>0</v>
      </c>
      <c r="BV83">
        <v>0</v>
      </c>
      <c r="BW83">
        <f t="shared" si="5"/>
        <v>78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124.5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20.54</v>
      </c>
      <c r="W84">
        <v>34.799309999999998</v>
      </c>
      <c r="X84">
        <v>146.26089999999999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36.591700000000003</v>
      </c>
      <c r="AE84">
        <v>34.640999999999998</v>
      </c>
      <c r="AF84">
        <v>30.171600000000002</v>
      </c>
      <c r="AG84">
        <v>37.380000000000003</v>
      </c>
      <c r="AH84">
        <v>154.69245000000001</v>
      </c>
      <c r="AI84">
        <v>65.432199999999995</v>
      </c>
      <c r="AJ84">
        <v>0</v>
      </c>
      <c r="AK84">
        <v>50.252400000000002</v>
      </c>
      <c r="AL84">
        <v>79.364599999999996</v>
      </c>
      <c r="AM84">
        <v>15.836040000000001</v>
      </c>
      <c r="AN84">
        <v>0.91823999999999995</v>
      </c>
      <c r="AO84">
        <v>29.106000000000002</v>
      </c>
      <c r="AP84">
        <v>10.504200000000001</v>
      </c>
      <c r="AQ84">
        <v>62.244</v>
      </c>
      <c r="AR84">
        <v>38.64</v>
      </c>
      <c r="AS84">
        <v>28.249199999999998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</v>
      </c>
      <c r="BA84">
        <f t="shared" si="4"/>
        <v>2822.4733990000004</v>
      </c>
      <c r="BB84">
        <v>81</v>
      </c>
      <c r="BD84">
        <v>25.2</v>
      </c>
      <c r="BE84">
        <v>3.73</v>
      </c>
      <c r="BF84">
        <v>1.42</v>
      </c>
      <c r="BG84">
        <v>1.87</v>
      </c>
      <c r="BH84">
        <v>5.82</v>
      </c>
      <c r="BI84">
        <v>7.03</v>
      </c>
      <c r="BJ84">
        <v>3.21</v>
      </c>
      <c r="BK84">
        <v>3.59</v>
      </c>
      <c r="BL84">
        <v>0.76</v>
      </c>
      <c r="BM84">
        <v>0</v>
      </c>
      <c r="BN84">
        <v>0.48</v>
      </c>
      <c r="BO84">
        <v>15.39</v>
      </c>
      <c r="BP84">
        <v>3.89</v>
      </c>
      <c r="BQ84">
        <v>4.28</v>
      </c>
      <c r="BR84">
        <v>1.1200000000000001</v>
      </c>
      <c r="BS84">
        <v>0.21</v>
      </c>
      <c r="BT84">
        <v>0</v>
      </c>
      <c r="BU84">
        <v>0</v>
      </c>
      <c r="BV84">
        <v>0</v>
      </c>
      <c r="BW84">
        <f t="shared" si="5"/>
        <v>78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124.5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20.54</v>
      </c>
      <c r="W85">
        <v>34.799309999999998</v>
      </c>
      <c r="X85">
        <v>146.26089999999999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36.591700000000003</v>
      </c>
      <c r="AE85">
        <v>34.640999999999998</v>
      </c>
      <c r="AF85">
        <v>30.171600000000002</v>
      </c>
      <c r="AG85">
        <v>37.380000000000003</v>
      </c>
      <c r="AH85">
        <v>154.69245000000001</v>
      </c>
      <c r="AI85">
        <v>65.432199999999995</v>
      </c>
      <c r="AJ85">
        <v>0</v>
      </c>
      <c r="AK85">
        <v>50.252400000000002</v>
      </c>
      <c r="AL85">
        <v>79.364599999999996</v>
      </c>
      <c r="AM85">
        <v>15.836040000000001</v>
      </c>
      <c r="AN85">
        <v>0.91823999999999995</v>
      </c>
      <c r="AO85">
        <v>29.106000000000002</v>
      </c>
      <c r="AP85">
        <v>10.504200000000001</v>
      </c>
      <c r="AQ85">
        <v>62.244</v>
      </c>
      <c r="AR85">
        <v>38.64</v>
      </c>
      <c r="AS85">
        <v>28.249199999999998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77.929999999999993</v>
      </c>
      <c r="BA85">
        <f t="shared" si="4"/>
        <v>2822.4033990000003</v>
      </c>
      <c r="BB85">
        <v>82</v>
      </c>
      <c r="BD85">
        <v>25.2</v>
      </c>
      <c r="BE85">
        <v>3.73</v>
      </c>
      <c r="BF85">
        <v>1.4</v>
      </c>
      <c r="BG85">
        <v>1.87</v>
      </c>
      <c r="BH85">
        <v>5.77</v>
      </c>
      <c r="BI85">
        <v>7.03</v>
      </c>
      <c r="BJ85">
        <v>3.21</v>
      </c>
      <c r="BK85">
        <v>3.59</v>
      </c>
      <c r="BL85">
        <v>0.76</v>
      </c>
      <c r="BM85">
        <v>0</v>
      </c>
      <c r="BN85">
        <v>0.48</v>
      </c>
      <c r="BO85">
        <v>15.39</v>
      </c>
      <c r="BP85">
        <v>3.89</v>
      </c>
      <c r="BQ85">
        <v>4.28</v>
      </c>
      <c r="BR85">
        <v>1.1200000000000001</v>
      </c>
      <c r="BS85">
        <v>0.21</v>
      </c>
      <c r="BT85">
        <v>0</v>
      </c>
      <c r="BU85">
        <v>0</v>
      </c>
      <c r="BV85">
        <v>0</v>
      </c>
      <c r="BW85">
        <f t="shared" si="5"/>
        <v>77.929999999999993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124.5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20.54</v>
      </c>
      <c r="W86">
        <v>34.799309999999998</v>
      </c>
      <c r="X86">
        <v>146.26089999999999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36.591700000000003</v>
      </c>
      <c r="AE86">
        <v>34.640999999999998</v>
      </c>
      <c r="AF86">
        <v>30.171600000000002</v>
      </c>
      <c r="AG86">
        <v>37.380000000000003</v>
      </c>
      <c r="AH86">
        <v>154.69245000000001</v>
      </c>
      <c r="AI86">
        <v>14.003</v>
      </c>
      <c r="AJ86">
        <v>0</v>
      </c>
      <c r="AK86">
        <v>50.252400000000002</v>
      </c>
      <c r="AL86">
        <v>79.364599999999996</v>
      </c>
      <c r="AM86">
        <v>15.836040000000001</v>
      </c>
      <c r="AN86">
        <v>0.91823999999999995</v>
      </c>
      <c r="AO86">
        <v>29.106000000000002</v>
      </c>
      <c r="AP86">
        <v>10.504200000000001</v>
      </c>
      <c r="AQ86">
        <v>62.244</v>
      </c>
      <c r="AR86">
        <v>38.64</v>
      </c>
      <c r="AS86">
        <v>28.249199999999998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77.949999999999989</v>
      </c>
      <c r="BA86">
        <f t="shared" si="4"/>
        <v>2770.9941990000002</v>
      </c>
      <c r="BB86">
        <v>83</v>
      </c>
      <c r="BD86">
        <v>25.2</v>
      </c>
      <c r="BE86">
        <v>3.73</v>
      </c>
      <c r="BF86">
        <v>1.42</v>
      </c>
      <c r="BG86">
        <v>1.87</v>
      </c>
      <c r="BH86">
        <v>5.77</v>
      </c>
      <c r="BI86">
        <v>7.03</v>
      </c>
      <c r="BJ86">
        <v>3.21</v>
      </c>
      <c r="BK86">
        <v>3.59</v>
      </c>
      <c r="BL86">
        <v>0.76</v>
      </c>
      <c r="BM86">
        <v>0</v>
      </c>
      <c r="BN86">
        <v>0.48</v>
      </c>
      <c r="BO86">
        <v>15.39</v>
      </c>
      <c r="BP86">
        <v>3.89</v>
      </c>
      <c r="BQ86">
        <v>4.28</v>
      </c>
      <c r="BR86">
        <v>1.1200000000000001</v>
      </c>
      <c r="BS86">
        <v>0.21</v>
      </c>
      <c r="BT86">
        <v>0</v>
      </c>
      <c r="BU86">
        <v>0</v>
      </c>
      <c r="BV86">
        <v>0</v>
      </c>
      <c r="BW86">
        <f t="shared" si="5"/>
        <v>77.949999999999989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124.5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20.54</v>
      </c>
      <c r="W87">
        <v>34.799309999999998</v>
      </c>
      <c r="X87">
        <v>146.26089999999999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29.509</v>
      </c>
      <c r="AF87">
        <v>27.608000000000001</v>
      </c>
      <c r="AG87">
        <v>37.380000000000003</v>
      </c>
      <c r="AH87">
        <v>152.94049999999999</v>
      </c>
      <c r="AI87">
        <v>3.1825000000000001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0.91823999999999995</v>
      </c>
      <c r="AO87">
        <v>29.106000000000002</v>
      </c>
      <c r="AP87">
        <v>10.504200000000001</v>
      </c>
      <c r="AQ87">
        <v>62.244</v>
      </c>
      <c r="AR87">
        <v>33.119999999999997</v>
      </c>
      <c r="AS87">
        <v>25.558800000000002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77.949999999999989</v>
      </c>
      <c r="BA87">
        <f t="shared" si="4"/>
        <v>2726.4963769999995</v>
      </c>
      <c r="BB87">
        <v>84</v>
      </c>
      <c r="BD87">
        <v>25.2</v>
      </c>
      <c r="BE87">
        <v>3.73</v>
      </c>
      <c r="BF87">
        <v>1.42</v>
      </c>
      <c r="BG87">
        <v>1.87</v>
      </c>
      <c r="BH87">
        <v>5.77</v>
      </c>
      <c r="BI87">
        <v>7.03</v>
      </c>
      <c r="BJ87">
        <v>3.21</v>
      </c>
      <c r="BK87">
        <v>3.59</v>
      </c>
      <c r="BL87">
        <v>0.76</v>
      </c>
      <c r="BM87">
        <v>0</v>
      </c>
      <c r="BN87">
        <v>0.48</v>
      </c>
      <c r="BO87">
        <v>15.39</v>
      </c>
      <c r="BP87">
        <v>3.89</v>
      </c>
      <c r="BQ87">
        <v>4.28</v>
      </c>
      <c r="BR87">
        <v>1.1200000000000001</v>
      </c>
      <c r="BS87">
        <v>0.21</v>
      </c>
      <c r="BT87">
        <v>0</v>
      </c>
      <c r="BU87">
        <v>0</v>
      </c>
      <c r="BV87">
        <v>0</v>
      </c>
      <c r="BW87">
        <f t="shared" si="5"/>
        <v>77.949999999999989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124.5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20.54</v>
      </c>
      <c r="W88">
        <v>34.799309999999998</v>
      </c>
      <c r="X88">
        <v>146.26089999999999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29.509</v>
      </c>
      <c r="AF88">
        <v>27.608000000000001</v>
      </c>
      <c r="AG88">
        <v>37.380000000000003</v>
      </c>
      <c r="AH88">
        <v>152.94049999999999</v>
      </c>
      <c r="AI88">
        <v>3.1825000000000001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0.91823999999999995</v>
      </c>
      <c r="AO88">
        <v>29.106000000000002</v>
      </c>
      <c r="AP88">
        <v>11.529</v>
      </c>
      <c r="AQ88">
        <v>62.244</v>
      </c>
      <c r="AR88">
        <v>33.119999999999997</v>
      </c>
      <c r="AS88">
        <v>25.558800000000002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77.949999999999989</v>
      </c>
      <c r="BA88">
        <f t="shared" si="4"/>
        <v>2727.5211769999996</v>
      </c>
      <c r="BB88">
        <v>85</v>
      </c>
      <c r="BD88">
        <v>25.2</v>
      </c>
      <c r="BE88">
        <v>3.73</v>
      </c>
      <c r="BF88">
        <v>1.42</v>
      </c>
      <c r="BG88">
        <v>1.87</v>
      </c>
      <c r="BH88">
        <v>5.77</v>
      </c>
      <c r="BI88">
        <v>7.03</v>
      </c>
      <c r="BJ88">
        <v>3.21</v>
      </c>
      <c r="BK88">
        <v>3.59</v>
      </c>
      <c r="BL88">
        <v>0.76</v>
      </c>
      <c r="BM88">
        <v>0</v>
      </c>
      <c r="BN88">
        <v>0.48</v>
      </c>
      <c r="BO88">
        <v>15.39</v>
      </c>
      <c r="BP88">
        <v>3.89</v>
      </c>
      <c r="BQ88">
        <v>4.28</v>
      </c>
      <c r="BR88">
        <v>1.1200000000000001</v>
      </c>
      <c r="BS88">
        <v>0.21</v>
      </c>
      <c r="BT88">
        <v>0</v>
      </c>
      <c r="BU88">
        <v>0</v>
      </c>
      <c r="BV88">
        <v>0</v>
      </c>
      <c r="BW88">
        <f t="shared" si="5"/>
        <v>77.949999999999989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20.54</v>
      </c>
      <c r="W89">
        <v>34.799309999999998</v>
      </c>
      <c r="X89">
        <v>146.26089999999999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29.509</v>
      </c>
      <c r="AF89">
        <v>27.608000000000001</v>
      </c>
      <c r="AG89">
        <v>37.380000000000003</v>
      </c>
      <c r="AH89">
        <v>152.94049999999999</v>
      </c>
      <c r="AI89">
        <v>3.1825000000000001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0.91823999999999995</v>
      </c>
      <c r="AO89">
        <v>29.106000000000002</v>
      </c>
      <c r="AP89">
        <v>11.529</v>
      </c>
      <c r="AQ89">
        <v>62.244</v>
      </c>
      <c r="AR89">
        <v>33.119999999999997</v>
      </c>
      <c r="AS89">
        <v>24.2136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78.069999999999993</v>
      </c>
      <c r="BA89">
        <f t="shared" si="4"/>
        <v>2727.3834770000003</v>
      </c>
      <c r="BB89">
        <v>86</v>
      </c>
      <c r="BD89">
        <v>25.2</v>
      </c>
      <c r="BE89">
        <v>3.73</v>
      </c>
      <c r="BF89">
        <v>1.42</v>
      </c>
      <c r="BG89">
        <v>1.87</v>
      </c>
      <c r="BH89">
        <v>5.77</v>
      </c>
      <c r="BI89">
        <v>7.03</v>
      </c>
      <c r="BJ89">
        <v>3.21</v>
      </c>
      <c r="BK89">
        <v>3.71</v>
      </c>
      <c r="BL89">
        <v>0.76</v>
      </c>
      <c r="BM89">
        <v>0</v>
      </c>
      <c r="BN89">
        <v>0.48</v>
      </c>
      <c r="BO89">
        <v>15.39</v>
      </c>
      <c r="BP89">
        <v>3.89</v>
      </c>
      <c r="BQ89">
        <v>4.28</v>
      </c>
      <c r="BR89">
        <v>1.1200000000000001</v>
      </c>
      <c r="BS89">
        <v>0.21</v>
      </c>
      <c r="BT89">
        <v>0</v>
      </c>
      <c r="BU89">
        <v>0</v>
      </c>
      <c r="BV89">
        <v>0</v>
      </c>
      <c r="BW89">
        <f t="shared" si="5"/>
        <v>78.069999999999993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20.54</v>
      </c>
      <c r="W90">
        <v>34.799309999999998</v>
      </c>
      <c r="X90">
        <v>146.26089999999999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29.509</v>
      </c>
      <c r="AF90">
        <v>27.608000000000001</v>
      </c>
      <c r="AG90">
        <v>37.380000000000003</v>
      </c>
      <c r="AH90">
        <v>152.94049999999999</v>
      </c>
      <c r="AI90">
        <v>3.1825000000000001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0.91823999999999995</v>
      </c>
      <c r="AO90">
        <v>29.106000000000002</v>
      </c>
      <c r="AP90">
        <v>11.529</v>
      </c>
      <c r="AQ90">
        <v>62.244</v>
      </c>
      <c r="AR90">
        <v>33.119999999999997</v>
      </c>
      <c r="AS90">
        <v>24.2136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78.069999999999993</v>
      </c>
      <c r="BA90">
        <f t="shared" si="4"/>
        <v>2727.3834770000003</v>
      </c>
      <c r="BB90">
        <v>87</v>
      </c>
      <c r="BD90">
        <v>25.2</v>
      </c>
      <c r="BE90">
        <v>3.73</v>
      </c>
      <c r="BF90">
        <v>1.42</v>
      </c>
      <c r="BG90">
        <v>1.87</v>
      </c>
      <c r="BH90">
        <v>5.77</v>
      </c>
      <c r="BI90">
        <v>7.03</v>
      </c>
      <c r="BJ90">
        <v>3.21</v>
      </c>
      <c r="BK90">
        <v>3.71</v>
      </c>
      <c r="BL90">
        <v>0.76</v>
      </c>
      <c r="BM90">
        <v>0</v>
      </c>
      <c r="BN90">
        <v>0.48</v>
      </c>
      <c r="BO90">
        <v>15.39</v>
      </c>
      <c r="BP90">
        <v>3.89</v>
      </c>
      <c r="BQ90">
        <v>4.28</v>
      </c>
      <c r="BR90">
        <v>1.1200000000000001</v>
      </c>
      <c r="BS90">
        <v>0.21</v>
      </c>
      <c r="BT90">
        <v>0</v>
      </c>
      <c r="BU90">
        <v>0</v>
      </c>
      <c r="BV90">
        <v>0</v>
      </c>
      <c r="BW90">
        <f t="shared" si="5"/>
        <v>78.069999999999993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20.54</v>
      </c>
      <c r="W91">
        <v>34.799309999999998</v>
      </c>
      <c r="X91">
        <v>146.26089999999999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36.591700000000003</v>
      </c>
      <c r="AE91">
        <v>16.678999999999998</v>
      </c>
      <c r="AF91">
        <v>30.171600000000002</v>
      </c>
      <c r="AG91">
        <v>37.380000000000003</v>
      </c>
      <c r="AH91">
        <v>154.69245000000001</v>
      </c>
      <c r="AI91">
        <v>3.1825000000000001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0.91823999999999995</v>
      </c>
      <c r="AO91">
        <v>29.106000000000002</v>
      </c>
      <c r="AP91">
        <v>11.529</v>
      </c>
      <c r="AQ91">
        <v>62.244</v>
      </c>
      <c r="AR91">
        <v>33.119999999999997</v>
      </c>
      <c r="AS91">
        <v>24.2136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77.789999999999992</v>
      </c>
      <c r="BA91">
        <f t="shared" si="4"/>
        <v>2734.6083990000002</v>
      </c>
      <c r="BB91">
        <v>88</v>
      </c>
      <c r="BD91">
        <v>24.07</v>
      </c>
      <c r="BE91">
        <v>3.81</v>
      </c>
      <c r="BF91">
        <v>1.37</v>
      </c>
      <c r="BG91">
        <v>1.93</v>
      </c>
      <c r="BH91">
        <v>5.77</v>
      </c>
      <c r="BI91">
        <v>7.17</v>
      </c>
      <c r="BJ91">
        <v>3.11</v>
      </c>
      <c r="BK91">
        <v>3.8</v>
      </c>
      <c r="BL91">
        <v>0.81</v>
      </c>
      <c r="BM91">
        <v>0</v>
      </c>
      <c r="BN91">
        <v>0.5</v>
      </c>
      <c r="BO91">
        <v>15.77</v>
      </c>
      <c r="BP91">
        <v>3.98</v>
      </c>
      <c r="BQ91">
        <v>4.41</v>
      </c>
      <c r="BR91">
        <v>1.08</v>
      </c>
      <c r="BS91">
        <v>0.21</v>
      </c>
      <c r="BT91">
        <v>0</v>
      </c>
      <c r="BU91">
        <v>0</v>
      </c>
      <c r="BV91">
        <v>0</v>
      </c>
      <c r="BW91">
        <f t="shared" si="5"/>
        <v>77.789999999999992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20.54</v>
      </c>
      <c r="W92">
        <v>34.799309999999998</v>
      </c>
      <c r="X92">
        <v>146.26089999999999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36.591700000000003</v>
      </c>
      <c r="AE92">
        <v>16.678999999999998</v>
      </c>
      <c r="AF92">
        <v>30.171600000000002</v>
      </c>
      <c r="AG92">
        <v>37.380000000000003</v>
      </c>
      <c r="AH92">
        <v>154.69245000000001</v>
      </c>
      <c r="AI92">
        <v>3.1825000000000001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0.91823999999999995</v>
      </c>
      <c r="AO92">
        <v>29.106000000000002</v>
      </c>
      <c r="AP92">
        <v>11.529</v>
      </c>
      <c r="AQ92">
        <v>62.244</v>
      </c>
      <c r="AR92">
        <v>33.119999999999997</v>
      </c>
      <c r="AS92">
        <v>24.2136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77.789999999999992</v>
      </c>
      <c r="BA92">
        <f t="shared" si="4"/>
        <v>2734.6083990000002</v>
      </c>
      <c r="BB92">
        <v>89</v>
      </c>
      <c r="BD92">
        <v>24.07</v>
      </c>
      <c r="BE92">
        <v>3.81</v>
      </c>
      <c r="BF92">
        <v>1.37</v>
      </c>
      <c r="BG92">
        <v>1.93</v>
      </c>
      <c r="BH92">
        <v>5.77</v>
      </c>
      <c r="BI92">
        <v>7.17</v>
      </c>
      <c r="BJ92">
        <v>3.11</v>
      </c>
      <c r="BK92">
        <v>3.8</v>
      </c>
      <c r="BL92">
        <v>0.81</v>
      </c>
      <c r="BM92">
        <v>0</v>
      </c>
      <c r="BN92">
        <v>0.5</v>
      </c>
      <c r="BO92">
        <v>15.77</v>
      </c>
      <c r="BP92">
        <v>3.98</v>
      </c>
      <c r="BQ92">
        <v>4.41</v>
      </c>
      <c r="BR92">
        <v>1.08</v>
      </c>
      <c r="BS92">
        <v>0.21</v>
      </c>
      <c r="BT92">
        <v>0</v>
      </c>
      <c r="BU92">
        <v>0</v>
      </c>
      <c r="BV92">
        <v>0</v>
      </c>
      <c r="BW92">
        <f t="shared" si="5"/>
        <v>77.789999999999992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20.54</v>
      </c>
      <c r="W93">
        <v>34.799309999999998</v>
      </c>
      <c r="X93">
        <v>146.26089999999999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36.591700000000003</v>
      </c>
      <c r="AE93">
        <v>16.678999999999998</v>
      </c>
      <c r="AF93">
        <v>30.171600000000002</v>
      </c>
      <c r="AG93">
        <v>37.380000000000003</v>
      </c>
      <c r="AH93">
        <v>154.69245000000001</v>
      </c>
      <c r="AI93">
        <v>3.1825000000000001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0.91823999999999995</v>
      </c>
      <c r="AO93">
        <v>29.106000000000002</v>
      </c>
      <c r="AP93">
        <v>11.529</v>
      </c>
      <c r="AQ93">
        <v>62.244</v>
      </c>
      <c r="AR93">
        <v>33.119999999999997</v>
      </c>
      <c r="AS93">
        <v>24.2136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77.789999999999992</v>
      </c>
      <c r="BA93">
        <f t="shared" si="4"/>
        <v>2734.6083990000002</v>
      </c>
      <c r="BB93">
        <v>90</v>
      </c>
      <c r="BD93">
        <v>24.07</v>
      </c>
      <c r="BE93">
        <v>3.81</v>
      </c>
      <c r="BF93">
        <v>1.37</v>
      </c>
      <c r="BG93">
        <v>1.93</v>
      </c>
      <c r="BH93">
        <v>5.77</v>
      </c>
      <c r="BI93">
        <v>7.17</v>
      </c>
      <c r="BJ93">
        <v>3.11</v>
      </c>
      <c r="BK93">
        <v>3.8</v>
      </c>
      <c r="BL93">
        <v>0.81</v>
      </c>
      <c r="BM93">
        <v>0</v>
      </c>
      <c r="BN93">
        <v>0.5</v>
      </c>
      <c r="BO93">
        <v>15.77</v>
      </c>
      <c r="BP93">
        <v>3.98</v>
      </c>
      <c r="BQ93">
        <v>4.41</v>
      </c>
      <c r="BR93">
        <v>1.08</v>
      </c>
      <c r="BS93">
        <v>0.21</v>
      </c>
      <c r="BT93">
        <v>0</v>
      </c>
      <c r="BU93">
        <v>0</v>
      </c>
      <c r="BV93">
        <v>0</v>
      </c>
      <c r="BW93">
        <f t="shared" si="5"/>
        <v>77.789999999999992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20.54</v>
      </c>
      <c r="W94">
        <v>34.799309999999998</v>
      </c>
      <c r="X94">
        <v>146.26089999999999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36.591700000000003</v>
      </c>
      <c r="AE94">
        <v>16.678999999999998</v>
      </c>
      <c r="AF94">
        <v>30.171600000000002</v>
      </c>
      <c r="AG94">
        <v>37.380000000000003</v>
      </c>
      <c r="AH94">
        <v>154.69245000000001</v>
      </c>
      <c r="AI94">
        <v>3.1825000000000001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0.91823999999999995</v>
      </c>
      <c r="AO94">
        <v>29.106000000000002</v>
      </c>
      <c r="AP94">
        <v>11.529</v>
      </c>
      <c r="AQ94">
        <v>62.244</v>
      </c>
      <c r="AR94">
        <v>33.119999999999997</v>
      </c>
      <c r="AS94">
        <v>24.2136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77.69</v>
      </c>
      <c r="BA94">
        <f t="shared" si="4"/>
        <v>2734.5083990000003</v>
      </c>
      <c r="BB94">
        <v>91</v>
      </c>
      <c r="BD94">
        <v>24.07</v>
      </c>
      <c r="BE94">
        <v>3.81</v>
      </c>
      <c r="BF94">
        <v>1.37</v>
      </c>
      <c r="BG94">
        <v>1.93</v>
      </c>
      <c r="BH94">
        <v>5.77</v>
      </c>
      <c r="BI94">
        <v>7.17</v>
      </c>
      <c r="BJ94">
        <v>3.11</v>
      </c>
      <c r="BK94">
        <v>3.72</v>
      </c>
      <c r="BL94">
        <v>0.79</v>
      </c>
      <c r="BM94">
        <v>0</v>
      </c>
      <c r="BN94">
        <v>0.5</v>
      </c>
      <c r="BO94">
        <v>15.77</v>
      </c>
      <c r="BP94">
        <v>3.98</v>
      </c>
      <c r="BQ94">
        <v>4.41</v>
      </c>
      <c r="BR94">
        <v>1.08</v>
      </c>
      <c r="BS94">
        <v>0.21</v>
      </c>
      <c r="BT94">
        <v>0</v>
      </c>
      <c r="BU94">
        <v>0</v>
      </c>
      <c r="BV94">
        <v>0</v>
      </c>
      <c r="BW94">
        <f t="shared" si="5"/>
        <v>77.69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20.54</v>
      </c>
      <c r="W95">
        <v>34.799309999999998</v>
      </c>
      <c r="X95">
        <v>146.26089999999999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16.678999999999998</v>
      </c>
      <c r="AF95">
        <v>27.608000000000001</v>
      </c>
      <c r="AG95">
        <v>37.380000000000003</v>
      </c>
      <c r="AH95">
        <v>152.94049999999999</v>
      </c>
      <c r="AI95">
        <v>3.1825000000000001</v>
      </c>
      <c r="AJ95">
        <v>0</v>
      </c>
      <c r="AK95">
        <v>50.252400000000002</v>
      </c>
      <c r="AL95">
        <v>79.364599999999996</v>
      </c>
      <c r="AM95">
        <v>15.836040000000001</v>
      </c>
      <c r="AN95">
        <v>0.91823999999999995</v>
      </c>
      <c r="AO95">
        <v>29.106000000000002</v>
      </c>
      <c r="AP95">
        <v>11.529</v>
      </c>
      <c r="AQ95">
        <v>62.244</v>
      </c>
      <c r="AR95">
        <v>34.223999999999997</v>
      </c>
      <c r="AS95">
        <v>21.523199999999999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77.69</v>
      </c>
      <c r="BA95">
        <f t="shared" si="4"/>
        <v>2712.5870770000006</v>
      </c>
      <c r="BB95">
        <v>92</v>
      </c>
      <c r="BD95">
        <v>24.07</v>
      </c>
      <c r="BE95">
        <v>3.81</v>
      </c>
      <c r="BF95">
        <v>1.37</v>
      </c>
      <c r="BG95">
        <v>1.93</v>
      </c>
      <c r="BH95">
        <v>5.77</v>
      </c>
      <c r="BI95">
        <v>7.17</v>
      </c>
      <c r="BJ95">
        <v>3.11</v>
      </c>
      <c r="BK95">
        <v>3.72</v>
      </c>
      <c r="BL95">
        <v>0.79</v>
      </c>
      <c r="BM95">
        <v>0</v>
      </c>
      <c r="BN95">
        <v>0.5</v>
      </c>
      <c r="BO95">
        <v>15.77</v>
      </c>
      <c r="BP95">
        <v>3.98</v>
      </c>
      <c r="BQ95">
        <v>4.41</v>
      </c>
      <c r="BR95">
        <v>1.08</v>
      </c>
      <c r="BS95">
        <v>0.21</v>
      </c>
      <c r="BT95">
        <v>0</v>
      </c>
      <c r="BU95">
        <v>0</v>
      </c>
      <c r="BV95">
        <v>0</v>
      </c>
      <c r="BW95">
        <f t="shared" si="5"/>
        <v>77.69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20.54</v>
      </c>
      <c r="W96">
        <v>34.799309999999998</v>
      </c>
      <c r="X96">
        <v>146.26089999999999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16.678999999999998</v>
      </c>
      <c r="AF96">
        <v>27.608000000000001</v>
      </c>
      <c r="AG96">
        <v>37.380000000000003</v>
      </c>
      <c r="AH96">
        <v>152.94049999999999</v>
      </c>
      <c r="AI96">
        <v>3.1825000000000001</v>
      </c>
      <c r="AJ96">
        <v>0</v>
      </c>
      <c r="AK96">
        <v>50.252400000000002</v>
      </c>
      <c r="AL96">
        <v>79.364599999999996</v>
      </c>
      <c r="AM96">
        <v>15.836040000000001</v>
      </c>
      <c r="AN96">
        <v>0.91823999999999995</v>
      </c>
      <c r="AO96">
        <v>29.106000000000002</v>
      </c>
      <c r="AP96">
        <v>11.529</v>
      </c>
      <c r="AQ96">
        <v>62.244</v>
      </c>
      <c r="AR96">
        <v>34.223999999999997</v>
      </c>
      <c r="AS96">
        <v>21.523199999999999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77.69</v>
      </c>
      <c r="BA96">
        <f t="shared" si="4"/>
        <v>2712.5870770000006</v>
      </c>
      <c r="BB96">
        <v>93</v>
      </c>
      <c r="BD96">
        <v>24.07</v>
      </c>
      <c r="BE96">
        <v>3.81</v>
      </c>
      <c r="BF96">
        <v>1.37</v>
      </c>
      <c r="BG96">
        <v>1.93</v>
      </c>
      <c r="BH96">
        <v>5.77</v>
      </c>
      <c r="BI96">
        <v>7.17</v>
      </c>
      <c r="BJ96">
        <v>3.11</v>
      </c>
      <c r="BK96">
        <v>3.72</v>
      </c>
      <c r="BL96">
        <v>0.79</v>
      </c>
      <c r="BM96">
        <v>0</v>
      </c>
      <c r="BN96">
        <v>0.5</v>
      </c>
      <c r="BO96">
        <v>15.77</v>
      </c>
      <c r="BP96">
        <v>3.98</v>
      </c>
      <c r="BQ96">
        <v>4.41</v>
      </c>
      <c r="BR96">
        <v>1.08</v>
      </c>
      <c r="BS96">
        <v>0.21</v>
      </c>
      <c r="BT96">
        <v>0</v>
      </c>
      <c r="BU96">
        <v>0</v>
      </c>
      <c r="BV96">
        <v>0</v>
      </c>
      <c r="BW96">
        <f t="shared" si="5"/>
        <v>77.69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125.58750000000001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20.54</v>
      </c>
      <c r="W97">
        <v>34.799309999999998</v>
      </c>
      <c r="X97">
        <v>146.26089999999999</v>
      </c>
      <c r="Y97">
        <v>0</v>
      </c>
      <c r="Z97">
        <v>6.5537999999999998</v>
      </c>
      <c r="AA97">
        <v>42.14808</v>
      </c>
      <c r="AB97">
        <v>39.510120000000001</v>
      </c>
      <c r="AC97">
        <v>19.35568</v>
      </c>
      <c r="AD97">
        <v>36.591700000000003</v>
      </c>
      <c r="AE97">
        <v>16.678999999999998</v>
      </c>
      <c r="AF97">
        <v>27.608000000000001</v>
      </c>
      <c r="AG97">
        <v>37.380000000000003</v>
      </c>
      <c r="AH97">
        <v>152.94049999999999</v>
      </c>
      <c r="AI97">
        <v>3.1825000000000001</v>
      </c>
      <c r="AJ97">
        <v>0</v>
      </c>
      <c r="AK97">
        <v>50.252400000000002</v>
      </c>
      <c r="AL97">
        <v>79.364599999999996</v>
      </c>
      <c r="AM97">
        <v>15.836040000000001</v>
      </c>
      <c r="AN97">
        <v>0.91823999999999995</v>
      </c>
      <c r="AO97">
        <v>28.812000000000001</v>
      </c>
      <c r="AP97">
        <v>11.529</v>
      </c>
      <c r="AQ97">
        <v>62.244</v>
      </c>
      <c r="AR97">
        <v>22.08</v>
      </c>
      <c r="AS97">
        <v>21.523199999999999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77.69</v>
      </c>
      <c r="BA97">
        <f t="shared" si="4"/>
        <v>2690.441949</v>
      </c>
      <c r="BB97">
        <v>94</v>
      </c>
      <c r="BD97">
        <v>24.07</v>
      </c>
      <c r="BE97">
        <v>3.81</v>
      </c>
      <c r="BF97">
        <v>1.37</v>
      </c>
      <c r="BG97">
        <v>1.93</v>
      </c>
      <c r="BH97">
        <v>5.77</v>
      </c>
      <c r="BI97">
        <v>7.17</v>
      </c>
      <c r="BJ97">
        <v>3.11</v>
      </c>
      <c r="BK97">
        <v>3.72</v>
      </c>
      <c r="BL97">
        <v>0.79</v>
      </c>
      <c r="BM97">
        <v>0</v>
      </c>
      <c r="BN97">
        <v>0.5</v>
      </c>
      <c r="BO97">
        <v>15.77</v>
      </c>
      <c r="BP97">
        <v>3.98</v>
      </c>
      <c r="BQ97">
        <v>4.41</v>
      </c>
      <c r="BR97">
        <v>1.08</v>
      </c>
      <c r="BS97">
        <v>0.21</v>
      </c>
      <c r="BT97">
        <v>0</v>
      </c>
      <c r="BU97">
        <v>0</v>
      </c>
      <c r="BV97">
        <v>0</v>
      </c>
      <c r="BW97">
        <f t="shared" si="5"/>
        <v>77.69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125.58750000000001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20.54</v>
      </c>
      <c r="W98">
        <v>34.799309999999998</v>
      </c>
      <c r="X98">
        <v>146.26089999999999</v>
      </c>
      <c r="Y98">
        <v>0</v>
      </c>
      <c r="Z98">
        <v>6.5537999999999998</v>
      </c>
      <c r="AA98">
        <v>42.14808</v>
      </c>
      <c r="AB98">
        <v>39.510120000000001</v>
      </c>
      <c r="AC98">
        <v>19.35568</v>
      </c>
      <c r="AD98">
        <v>36.591700000000003</v>
      </c>
      <c r="AE98">
        <v>16.678999999999998</v>
      </c>
      <c r="AF98">
        <v>27.608000000000001</v>
      </c>
      <c r="AG98">
        <v>37.380000000000003</v>
      </c>
      <c r="AH98">
        <v>152.94049999999999</v>
      </c>
      <c r="AI98">
        <v>3.1825000000000001</v>
      </c>
      <c r="AJ98">
        <v>0</v>
      </c>
      <c r="AK98">
        <v>50.252400000000002</v>
      </c>
      <c r="AL98">
        <v>79.364599999999996</v>
      </c>
      <c r="AM98">
        <v>15.836040000000001</v>
      </c>
      <c r="AN98">
        <v>0.91823999999999995</v>
      </c>
      <c r="AO98">
        <v>28.812000000000001</v>
      </c>
      <c r="AP98">
        <v>11.529</v>
      </c>
      <c r="AQ98">
        <v>62.244</v>
      </c>
      <c r="AR98">
        <v>22.08</v>
      </c>
      <c r="AS98">
        <v>22.868400000000001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77.69</v>
      </c>
      <c r="BA98">
        <f t="shared" si="4"/>
        <v>2691.7871489999998</v>
      </c>
      <c r="BB98">
        <v>95</v>
      </c>
      <c r="BD98">
        <v>24.07</v>
      </c>
      <c r="BE98">
        <v>3.81</v>
      </c>
      <c r="BF98">
        <v>1.37</v>
      </c>
      <c r="BG98">
        <v>1.93</v>
      </c>
      <c r="BH98">
        <v>5.77</v>
      </c>
      <c r="BI98">
        <v>7.17</v>
      </c>
      <c r="BJ98">
        <v>3.11</v>
      </c>
      <c r="BK98">
        <v>3.72</v>
      </c>
      <c r="BL98">
        <v>0.79</v>
      </c>
      <c r="BM98">
        <v>0</v>
      </c>
      <c r="BN98">
        <v>0.5</v>
      </c>
      <c r="BO98">
        <v>15.77</v>
      </c>
      <c r="BP98">
        <v>3.98</v>
      </c>
      <c r="BQ98">
        <v>4.41</v>
      </c>
      <c r="BR98">
        <v>1.08</v>
      </c>
      <c r="BS98">
        <v>0.21</v>
      </c>
      <c r="BT98">
        <v>0</v>
      </c>
      <c r="BU98">
        <v>0</v>
      </c>
      <c r="BV98">
        <v>0</v>
      </c>
      <c r="BW98">
        <f t="shared" si="5"/>
        <v>77.69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1.5E-3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5.0150390899999922</v>
      </c>
      <c r="L99">
        <f t="shared" si="6"/>
        <v>14.93326319999996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2.9893687499999997</v>
      </c>
      <c r="Q99">
        <f t="shared" si="6"/>
        <v>0.49627087499999895</v>
      </c>
      <c r="R99">
        <f t="shared" si="6"/>
        <v>0.96864933499999795</v>
      </c>
      <c r="S99">
        <f t="shared" si="6"/>
        <v>0.60364505000000068</v>
      </c>
      <c r="T99">
        <f t="shared" si="6"/>
        <v>0</v>
      </c>
      <c r="U99">
        <f t="shared" si="6"/>
        <v>8.3753999999999849</v>
      </c>
      <c r="V99">
        <f t="shared" si="6"/>
        <v>0.47057319999999941</v>
      </c>
      <c r="W99">
        <f t="shared" si="6"/>
        <v>0.83518343999999956</v>
      </c>
      <c r="X99">
        <f t="shared" si="6"/>
        <v>3.5102615999999953</v>
      </c>
      <c r="Y99">
        <f t="shared" si="6"/>
        <v>0</v>
      </c>
      <c r="Z99">
        <f t="shared" si="6"/>
        <v>0.24221780000000007</v>
      </c>
      <c r="AA99">
        <f t="shared" si="6"/>
        <v>0.45819683999999966</v>
      </c>
      <c r="AB99">
        <f t="shared" si="6"/>
        <v>0.69205360999999899</v>
      </c>
      <c r="AC99">
        <f t="shared" si="6"/>
        <v>0.50296689799999938</v>
      </c>
      <c r="AD99">
        <f t="shared" si="6"/>
        <v>0.81551934999999964</v>
      </c>
      <c r="AE99">
        <f t="shared" si="6"/>
        <v>0.14048849999999996</v>
      </c>
      <c r="AF99">
        <f t="shared" si="6"/>
        <v>0.38384980000000002</v>
      </c>
      <c r="AG99">
        <f t="shared" si="6"/>
        <v>0.8971200000000018</v>
      </c>
      <c r="AH99">
        <f t="shared" si="6"/>
        <v>3.6758278500000041</v>
      </c>
      <c r="AI99">
        <f t="shared" si="6"/>
        <v>0.32155979999999973</v>
      </c>
      <c r="AJ99">
        <f t="shared" si="6"/>
        <v>0</v>
      </c>
      <c r="AK99">
        <f t="shared" si="6"/>
        <v>1.2060575999999998</v>
      </c>
      <c r="AL99">
        <f t="shared" si="6"/>
        <v>1.8481028999999989</v>
      </c>
      <c r="AM99">
        <f t="shared" si="6"/>
        <v>0.10664000000000005</v>
      </c>
      <c r="AN99">
        <f t="shared" si="6"/>
        <v>2.2181234999999966E-2</v>
      </c>
      <c r="AO99">
        <f t="shared" si="6"/>
        <v>0.69575100000000123</v>
      </c>
      <c r="AP99">
        <f t="shared" si="6"/>
        <v>0.26670419999999995</v>
      </c>
      <c r="AQ99">
        <f t="shared" si="6"/>
        <v>0.73710000000000031</v>
      </c>
      <c r="AR99">
        <f t="shared" si="6"/>
        <v>0.96048000000000022</v>
      </c>
      <c r="AS99">
        <f t="shared" si="6"/>
        <v>0.68423597999999963</v>
      </c>
      <c r="AT99">
        <f t="shared" si="6"/>
        <v>0.3564989174999994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1.8782999999999994</v>
      </c>
      <c r="BA99">
        <f t="shared" si="4"/>
        <v>61.997981820499916</v>
      </c>
      <c r="BD99">
        <f t="shared" ref="BD99:BW99" si="7">SUM(BD3:BD98)/4000</f>
        <v>0.58763999999999994</v>
      </c>
      <c r="BE99">
        <f t="shared" si="7"/>
        <v>9.0760000000000091E-2</v>
      </c>
      <c r="BF99">
        <f t="shared" si="7"/>
        <v>2.6260000000000016E-2</v>
      </c>
      <c r="BG99">
        <f t="shared" si="7"/>
        <v>4.5840000000000089E-2</v>
      </c>
      <c r="BH99">
        <f t="shared" si="7"/>
        <v>0.13860499999999992</v>
      </c>
      <c r="BI99">
        <f t="shared" si="7"/>
        <v>0.17095999999999989</v>
      </c>
      <c r="BJ99">
        <f t="shared" si="7"/>
        <v>7.5440000000000118E-2</v>
      </c>
      <c r="BK99">
        <f t="shared" si="7"/>
        <v>9.5510000000000025E-2</v>
      </c>
      <c r="BL99">
        <f t="shared" si="7"/>
        <v>2.1435000000000027E-2</v>
      </c>
      <c r="BM99">
        <f t="shared" si="7"/>
        <v>0</v>
      </c>
      <c r="BN99">
        <f t="shared" si="7"/>
        <v>1.1839999999999989E-2</v>
      </c>
      <c r="BO99">
        <f t="shared" si="7"/>
        <v>0.38325000000000042</v>
      </c>
      <c r="BP99">
        <f t="shared" si="7"/>
        <v>9.4599999999999948E-2</v>
      </c>
      <c r="BQ99">
        <f t="shared" si="7"/>
        <v>0.10479999999999999</v>
      </c>
      <c r="BR99">
        <f t="shared" si="7"/>
        <v>2.6319999999999996E-2</v>
      </c>
      <c r="BS99">
        <f t="shared" si="7"/>
        <v>5.0400000000000115E-3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1.8782999999999994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208.97798499999999</v>
      </c>
      <c r="L3">
        <v>633.29433700000004</v>
      </c>
      <c r="M3">
        <v>44.601599999999998</v>
      </c>
      <c r="N3">
        <v>114.53400000000001</v>
      </c>
      <c r="O3">
        <v>119.90619</v>
      </c>
      <c r="P3">
        <v>115.62479999999999</v>
      </c>
      <c r="Q3">
        <v>21.156672</v>
      </c>
      <c r="R3">
        <v>41.101441000000001</v>
      </c>
      <c r="S3">
        <v>25.587841000000001</v>
      </c>
      <c r="T3">
        <v>0</v>
      </c>
      <c r="U3">
        <v>338.36615999999998</v>
      </c>
      <c r="V3">
        <v>19.915583999999999</v>
      </c>
      <c r="W3">
        <v>33.741410999999999</v>
      </c>
      <c r="X3">
        <v>141.81456900000001</v>
      </c>
      <c r="Y3">
        <v>0</v>
      </c>
      <c r="Z3">
        <v>12.709129000000001</v>
      </c>
      <c r="AA3">
        <v>40.866777999999996</v>
      </c>
      <c r="AB3">
        <v>38.309012000000003</v>
      </c>
      <c r="AC3">
        <v>18.767267</v>
      </c>
      <c r="AD3">
        <v>35.479312</v>
      </c>
      <c r="AE3">
        <v>0</v>
      </c>
      <c r="AF3">
        <v>26.768716999999999</v>
      </c>
      <c r="AG3">
        <v>36.243648</v>
      </c>
      <c r="AH3">
        <v>148.29110900000001</v>
      </c>
      <c r="AI3">
        <v>3.0857519999999998</v>
      </c>
      <c r="AJ3">
        <v>0</v>
      </c>
      <c r="AK3">
        <v>48.724727000000001</v>
      </c>
      <c r="AL3">
        <v>69.853862000000007</v>
      </c>
      <c r="AM3">
        <v>5.1182080000000001</v>
      </c>
      <c r="AN3">
        <v>0.90887399999999996</v>
      </c>
      <c r="AO3">
        <v>27.936115000000001</v>
      </c>
      <c r="AP3">
        <v>12.544782</v>
      </c>
      <c r="AQ3">
        <v>60.351782</v>
      </c>
      <c r="AR3">
        <v>49.775385999999997</v>
      </c>
      <c r="AS3">
        <v>31.694634000000001</v>
      </c>
      <c r="AT3">
        <v>14.540896999999999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75.990000000000009</v>
      </c>
      <c r="BA3">
        <f>SUM(B3:AZ3)</f>
        <v>2616.5825809999997</v>
      </c>
      <c r="BD3">
        <v>23.34</v>
      </c>
      <c r="BE3">
        <v>3.69</v>
      </c>
      <c r="BF3">
        <v>0.87</v>
      </c>
      <c r="BG3">
        <v>1.87</v>
      </c>
      <c r="BH3">
        <v>5.63</v>
      </c>
      <c r="BI3">
        <v>6.95</v>
      </c>
      <c r="BJ3">
        <v>3.02</v>
      </c>
      <c r="BK3">
        <v>4</v>
      </c>
      <c r="BL3">
        <v>1.03</v>
      </c>
      <c r="BM3">
        <v>0</v>
      </c>
      <c r="BN3">
        <v>0.48</v>
      </c>
      <c r="BO3">
        <v>15.72</v>
      </c>
      <c r="BP3">
        <v>3.86</v>
      </c>
      <c r="BQ3">
        <v>4.28</v>
      </c>
      <c r="BR3">
        <v>1.05</v>
      </c>
      <c r="BS3">
        <v>0.2</v>
      </c>
      <c r="BT3">
        <v>0</v>
      </c>
      <c r="BU3">
        <v>0</v>
      </c>
      <c r="BV3">
        <v>0</v>
      </c>
      <c r="BW3">
        <f>SUM(BD3:BV3)</f>
        <v>75.990000000000009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208.97798499999999</v>
      </c>
      <c r="L4">
        <v>633.29433700000004</v>
      </c>
      <c r="M4">
        <v>44.601599999999998</v>
      </c>
      <c r="N4">
        <v>114.53400000000001</v>
      </c>
      <c r="O4">
        <v>119.90619</v>
      </c>
      <c r="P4">
        <v>115.62479999999999</v>
      </c>
      <c r="Q4">
        <v>21.156672</v>
      </c>
      <c r="R4">
        <v>41.101441000000001</v>
      </c>
      <c r="S4">
        <v>25.587841000000001</v>
      </c>
      <c r="T4">
        <v>0</v>
      </c>
      <c r="U4">
        <v>338.36615999999998</v>
      </c>
      <c r="V4">
        <v>19.915583999999999</v>
      </c>
      <c r="W4">
        <v>33.741410999999999</v>
      </c>
      <c r="X4">
        <v>141.81456900000001</v>
      </c>
      <c r="Y4">
        <v>0</v>
      </c>
      <c r="Z4">
        <v>12.709129000000001</v>
      </c>
      <c r="AA4">
        <v>40.866777999999996</v>
      </c>
      <c r="AB4">
        <v>38.309012000000003</v>
      </c>
      <c r="AC4">
        <v>18.767267</v>
      </c>
      <c r="AD4">
        <v>35.479312</v>
      </c>
      <c r="AE4">
        <v>0</v>
      </c>
      <c r="AF4">
        <v>26.768716999999999</v>
      </c>
      <c r="AG4">
        <v>36.243648</v>
      </c>
      <c r="AH4">
        <v>148.29110900000001</v>
      </c>
      <c r="AI4">
        <v>3.0857519999999998</v>
      </c>
      <c r="AJ4">
        <v>0</v>
      </c>
      <c r="AK4">
        <v>48.724727000000001</v>
      </c>
      <c r="AL4">
        <v>69.853862000000007</v>
      </c>
      <c r="AM4">
        <v>5.1182080000000001</v>
      </c>
      <c r="AN4">
        <v>0.90887399999999996</v>
      </c>
      <c r="AO4">
        <v>27.936115000000001</v>
      </c>
      <c r="AP4">
        <v>12.544782</v>
      </c>
      <c r="AQ4">
        <v>60.351782</v>
      </c>
      <c r="AR4">
        <v>49.775385999999997</v>
      </c>
      <c r="AS4">
        <v>31.694634000000001</v>
      </c>
      <c r="AT4">
        <v>14.540896999999999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75.990000000000009</v>
      </c>
      <c r="BA4">
        <f t="shared" ref="BA4:BA67" si="1">SUM(B4:AZ4)</f>
        <v>2616.5825809999997</v>
      </c>
      <c r="BD4">
        <v>23.34</v>
      </c>
      <c r="BE4">
        <v>3.69</v>
      </c>
      <c r="BF4">
        <v>0.87</v>
      </c>
      <c r="BG4">
        <v>1.87</v>
      </c>
      <c r="BH4">
        <v>5.63</v>
      </c>
      <c r="BI4">
        <v>6.95</v>
      </c>
      <c r="BJ4">
        <v>3.02</v>
      </c>
      <c r="BK4">
        <v>4</v>
      </c>
      <c r="BL4">
        <v>1.03</v>
      </c>
      <c r="BM4">
        <v>0</v>
      </c>
      <c r="BN4">
        <v>0.48</v>
      </c>
      <c r="BO4">
        <v>15.72</v>
      </c>
      <c r="BP4">
        <v>3.86</v>
      </c>
      <c r="BQ4">
        <v>4.28</v>
      </c>
      <c r="BR4">
        <v>1.05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75.990000000000009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208.97798499999999</v>
      </c>
      <c r="L5">
        <v>633.29433700000004</v>
      </c>
      <c r="M5">
        <v>44.601599999999998</v>
      </c>
      <c r="N5">
        <v>114.53400000000001</v>
      </c>
      <c r="O5">
        <v>119.90619</v>
      </c>
      <c r="P5">
        <v>115.62479999999999</v>
      </c>
      <c r="Q5">
        <v>21.156672</v>
      </c>
      <c r="R5">
        <v>41.101441000000001</v>
      </c>
      <c r="S5">
        <v>25.587841000000001</v>
      </c>
      <c r="T5">
        <v>0</v>
      </c>
      <c r="U5">
        <v>338.36615999999998</v>
      </c>
      <c r="V5">
        <v>19.915583999999999</v>
      </c>
      <c r="W5">
        <v>33.741410999999999</v>
      </c>
      <c r="X5">
        <v>141.81456900000001</v>
      </c>
      <c r="Y5">
        <v>0</v>
      </c>
      <c r="Z5">
        <v>12.709129000000001</v>
      </c>
      <c r="AA5">
        <v>27.244519</v>
      </c>
      <c r="AB5">
        <v>25.539342000000001</v>
      </c>
      <c r="AC5">
        <v>18.767267</v>
      </c>
      <c r="AD5">
        <v>35.479312</v>
      </c>
      <c r="AE5">
        <v>0</v>
      </c>
      <c r="AF5">
        <v>26.768716999999999</v>
      </c>
      <c r="AG5">
        <v>36.243648</v>
      </c>
      <c r="AH5">
        <v>148.29110900000001</v>
      </c>
      <c r="AI5">
        <v>3.0857519999999998</v>
      </c>
      <c r="AJ5">
        <v>0</v>
      </c>
      <c r="AK5">
        <v>48.724727000000001</v>
      </c>
      <c r="AL5">
        <v>69.853862000000007</v>
      </c>
      <c r="AM5">
        <v>5.1182080000000001</v>
      </c>
      <c r="AN5">
        <v>0.90887399999999996</v>
      </c>
      <c r="AO5">
        <v>27.936115000000001</v>
      </c>
      <c r="AP5">
        <v>12.544782</v>
      </c>
      <c r="AQ5">
        <v>60.351782</v>
      </c>
      <c r="AR5">
        <v>40.676659000000001</v>
      </c>
      <c r="AS5">
        <v>31.694634000000001</v>
      </c>
      <c r="AT5">
        <v>13.992247000000001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75.58</v>
      </c>
      <c r="BA5">
        <f t="shared" si="1"/>
        <v>2580.1332750000006</v>
      </c>
      <c r="BD5">
        <v>23.34</v>
      </c>
      <c r="BE5">
        <v>3.69</v>
      </c>
      <c r="BF5">
        <v>0.89</v>
      </c>
      <c r="BG5">
        <v>1.87</v>
      </c>
      <c r="BH5">
        <v>5.63</v>
      </c>
      <c r="BI5">
        <v>6.95</v>
      </c>
      <c r="BJ5">
        <v>3.02</v>
      </c>
      <c r="BK5">
        <v>4</v>
      </c>
      <c r="BL5">
        <v>1.03</v>
      </c>
      <c r="BM5">
        <v>0</v>
      </c>
      <c r="BN5">
        <v>0.48</v>
      </c>
      <c r="BO5">
        <v>15.29</v>
      </c>
      <c r="BP5">
        <v>3.86</v>
      </c>
      <c r="BQ5">
        <v>4.28</v>
      </c>
      <c r="BR5">
        <v>1.05</v>
      </c>
      <c r="BS5">
        <v>0.2</v>
      </c>
      <c r="BT5">
        <v>0</v>
      </c>
      <c r="BU5">
        <v>0</v>
      </c>
      <c r="BV5">
        <v>0</v>
      </c>
      <c r="BW5">
        <f t="shared" si="2"/>
        <v>75.58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208.97798499999999</v>
      </c>
      <c r="L6">
        <v>633.29433700000004</v>
      </c>
      <c r="M6">
        <v>44.601599999999998</v>
      </c>
      <c r="N6">
        <v>114.53400000000001</v>
      </c>
      <c r="O6">
        <v>119.90619</v>
      </c>
      <c r="P6">
        <v>115.62479999999999</v>
      </c>
      <c r="Q6">
        <v>21.156672</v>
      </c>
      <c r="R6">
        <v>41.101441000000001</v>
      </c>
      <c r="S6">
        <v>25.587841000000001</v>
      </c>
      <c r="T6">
        <v>0</v>
      </c>
      <c r="U6">
        <v>338.36615999999998</v>
      </c>
      <c r="V6">
        <v>19.915583999999999</v>
      </c>
      <c r="W6">
        <v>33.741410999999999</v>
      </c>
      <c r="X6">
        <v>141.81456900000001</v>
      </c>
      <c r="Y6">
        <v>0</v>
      </c>
      <c r="Z6">
        <v>12.709129000000001</v>
      </c>
      <c r="AA6">
        <v>27.244519</v>
      </c>
      <c r="AB6">
        <v>25.539342000000001</v>
      </c>
      <c r="AC6">
        <v>18.767267</v>
      </c>
      <c r="AD6">
        <v>35.479312</v>
      </c>
      <c r="AE6">
        <v>0</v>
      </c>
      <c r="AF6">
        <v>26.768716999999999</v>
      </c>
      <c r="AG6">
        <v>36.243648</v>
      </c>
      <c r="AH6">
        <v>148.29110900000001</v>
      </c>
      <c r="AI6">
        <v>3.0857519999999998</v>
      </c>
      <c r="AJ6">
        <v>0</v>
      </c>
      <c r="AK6">
        <v>48.724727000000001</v>
      </c>
      <c r="AL6">
        <v>69.853862000000007</v>
      </c>
      <c r="AM6">
        <v>5.1182080000000001</v>
      </c>
      <c r="AN6">
        <v>0.90887399999999996</v>
      </c>
      <c r="AO6">
        <v>27.936115000000001</v>
      </c>
      <c r="AP6">
        <v>12.544782</v>
      </c>
      <c r="AQ6">
        <v>45.263837000000002</v>
      </c>
      <c r="AR6">
        <v>40.676659000000001</v>
      </c>
      <c r="AS6">
        <v>31.694634000000001</v>
      </c>
      <c r="AT6">
        <v>14.540896999999999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75.58</v>
      </c>
      <c r="BA6">
        <f t="shared" si="1"/>
        <v>2565.5939800000001</v>
      </c>
      <c r="BD6">
        <v>23.34</v>
      </c>
      <c r="BE6">
        <v>3.69</v>
      </c>
      <c r="BF6">
        <v>0.89</v>
      </c>
      <c r="BG6">
        <v>1.87</v>
      </c>
      <c r="BH6">
        <v>5.63</v>
      </c>
      <c r="BI6">
        <v>6.95</v>
      </c>
      <c r="BJ6">
        <v>3.02</v>
      </c>
      <c r="BK6">
        <v>4</v>
      </c>
      <c r="BL6">
        <v>1.03</v>
      </c>
      <c r="BM6">
        <v>0</v>
      </c>
      <c r="BN6">
        <v>0.48</v>
      </c>
      <c r="BO6">
        <v>15.29</v>
      </c>
      <c r="BP6">
        <v>3.86</v>
      </c>
      <c r="BQ6">
        <v>4.28</v>
      </c>
      <c r="BR6">
        <v>1.05</v>
      </c>
      <c r="BS6">
        <v>0.2</v>
      </c>
      <c r="BT6">
        <v>0</v>
      </c>
      <c r="BU6">
        <v>0</v>
      </c>
      <c r="BV6">
        <v>0</v>
      </c>
      <c r="BW6">
        <f t="shared" si="2"/>
        <v>75.58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208.97798499999999</v>
      </c>
      <c r="L7">
        <v>633.29433700000004</v>
      </c>
      <c r="M7">
        <v>44.601599999999998</v>
      </c>
      <c r="N7">
        <v>114.53400000000001</v>
      </c>
      <c r="O7">
        <v>119.90619</v>
      </c>
      <c r="P7">
        <v>115.62479999999999</v>
      </c>
      <c r="Q7">
        <v>21.156672</v>
      </c>
      <c r="R7">
        <v>41.101441000000001</v>
      </c>
      <c r="S7">
        <v>25.587841000000001</v>
      </c>
      <c r="T7">
        <v>0</v>
      </c>
      <c r="U7">
        <v>338.36615999999998</v>
      </c>
      <c r="V7">
        <v>19.915583999999999</v>
      </c>
      <c r="W7">
        <v>33.741410999999999</v>
      </c>
      <c r="X7">
        <v>141.81456900000001</v>
      </c>
      <c r="Y7">
        <v>0</v>
      </c>
      <c r="Z7">
        <v>12.709129000000001</v>
      </c>
      <c r="AA7">
        <v>27.244519</v>
      </c>
      <c r="AB7">
        <v>25.539342000000001</v>
      </c>
      <c r="AC7">
        <v>18.767267</v>
      </c>
      <c r="AD7">
        <v>35.479312</v>
      </c>
      <c r="AE7">
        <v>0</v>
      </c>
      <c r="AF7">
        <v>26.768716999999999</v>
      </c>
      <c r="AG7">
        <v>36.243648</v>
      </c>
      <c r="AH7">
        <v>148.29110900000001</v>
      </c>
      <c r="AI7">
        <v>13.577309</v>
      </c>
      <c r="AJ7">
        <v>0</v>
      </c>
      <c r="AK7">
        <v>48.724727000000001</v>
      </c>
      <c r="AL7">
        <v>69.853862000000007</v>
      </c>
      <c r="AM7">
        <v>5.1182080000000001</v>
      </c>
      <c r="AN7">
        <v>0.90887399999999996</v>
      </c>
      <c r="AO7">
        <v>27.936115000000001</v>
      </c>
      <c r="AP7">
        <v>12.544782</v>
      </c>
      <c r="AQ7">
        <v>45.263837000000002</v>
      </c>
      <c r="AR7">
        <v>40.676659000000001</v>
      </c>
      <c r="AS7">
        <v>26.086117999999999</v>
      </c>
      <c r="AT7">
        <v>14.073829999999999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75.440000000000012</v>
      </c>
      <c r="BA7">
        <f t="shared" si="1"/>
        <v>2569.8699540000002</v>
      </c>
      <c r="BD7">
        <v>23.34</v>
      </c>
      <c r="BE7">
        <v>3.69</v>
      </c>
      <c r="BF7">
        <v>0.89</v>
      </c>
      <c r="BG7">
        <v>1.87</v>
      </c>
      <c r="BH7">
        <v>5.63</v>
      </c>
      <c r="BI7">
        <v>6.95</v>
      </c>
      <c r="BJ7">
        <v>3.02</v>
      </c>
      <c r="BK7">
        <v>4</v>
      </c>
      <c r="BL7">
        <v>0.89</v>
      </c>
      <c r="BM7">
        <v>0</v>
      </c>
      <c r="BN7">
        <v>0.48</v>
      </c>
      <c r="BO7">
        <v>15.29</v>
      </c>
      <c r="BP7">
        <v>3.86</v>
      </c>
      <c r="BQ7">
        <v>4.28</v>
      </c>
      <c r="BR7">
        <v>1.05</v>
      </c>
      <c r="BS7">
        <v>0.2</v>
      </c>
      <c r="BT7">
        <v>0</v>
      </c>
      <c r="BU7">
        <v>0</v>
      </c>
      <c r="BV7">
        <v>0</v>
      </c>
      <c r="BW7">
        <f t="shared" si="2"/>
        <v>75.440000000000012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208.97798499999999</v>
      </c>
      <c r="L8">
        <v>633.29433700000004</v>
      </c>
      <c r="M8">
        <v>44.601599999999998</v>
      </c>
      <c r="N8">
        <v>114.53400000000001</v>
      </c>
      <c r="O8">
        <v>119.90619</v>
      </c>
      <c r="P8">
        <v>115.62479999999999</v>
      </c>
      <c r="Q8">
        <v>21.156672</v>
      </c>
      <c r="R8">
        <v>41.101441000000001</v>
      </c>
      <c r="S8">
        <v>25.587841000000001</v>
      </c>
      <c r="T8">
        <v>0</v>
      </c>
      <c r="U8">
        <v>338.36615999999998</v>
      </c>
      <c r="V8">
        <v>19.915583999999999</v>
      </c>
      <c r="W8">
        <v>33.741410999999999</v>
      </c>
      <c r="X8">
        <v>141.81456900000001</v>
      </c>
      <c r="Y8">
        <v>0</v>
      </c>
      <c r="Z8">
        <v>12.709129000000001</v>
      </c>
      <c r="AA8">
        <v>27.244519</v>
      </c>
      <c r="AB8">
        <v>25.539342000000001</v>
      </c>
      <c r="AC8">
        <v>18.767267</v>
      </c>
      <c r="AD8">
        <v>35.479312</v>
      </c>
      <c r="AE8">
        <v>0</v>
      </c>
      <c r="AF8">
        <v>26.768716999999999</v>
      </c>
      <c r="AG8">
        <v>36.243648</v>
      </c>
      <c r="AH8">
        <v>148.29110900000001</v>
      </c>
      <c r="AI8">
        <v>13.577309</v>
      </c>
      <c r="AJ8">
        <v>0</v>
      </c>
      <c r="AK8">
        <v>48.724727000000001</v>
      </c>
      <c r="AL8">
        <v>69.853862000000007</v>
      </c>
      <c r="AM8">
        <v>5.1182080000000001</v>
      </c>
      <c r="AN8">
        <v>0.90887399999999996</v>
      </c>
      <c r="AO8">
        <v>27.936115000000001</v>
      </c>
      <c r="AP8">
        <v>12.544782</v>
      </c>
      <c r="AQ8">
        <v>45.263837000000002</v>
      </c>
      <c r="AR8">
        <v>40.676659000000001</v>
      </c>
      <c r="AS8">
        <v>26.086117999999999</v>
      </c>
      <c r="AT8">
        <v>9.7909079999999999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75.440000000000012</v>
      </c>
      <c r="BA8">
        <f t="shared" si="1"/>
        <v>2565.5870320000004</v>
      </c>
      <c r="BD8">
        <v>23.34</v>
      </c>
      <c r="BE8">
        <v>3.69</v>
      </c>
      <c r="BF8">
        <v>0.89</v>
      </c>
      <c r="BG8">
        <v>1.87</v>
      </c>
      <c r="BH8">
        <v>5.63</v>
      </c>
      <c r="BI8">
        <v>6.95</v>
      </c>
      <c r="BJ8">
        <v>3.02</v>
      </c>
      <c r="BK8">
        <v>4</v>
      </c>
      <c r="BL8">
        <v>0.89</v>
      </c>
      <c r="BM8">
        <v>0</v>
      </c>
      <c r="BN8">
        <v>0.48</v>
      </c>
      <c r="BO8">
        <v>15.29</v>
      </c>
      <c r="BP8">
        <v>3.86</v>
      </c>
      <c r="BQ8">
        <v>4.28</v>
      </c>
      <c r="BR8">
        <v>1.05</v>
      </c>
      <c r="BS8">
        <v>0.2</v>
      </c>
      <c r="BT8">
        <v>0</v>
      </c>
      <c r="BU8">
        <v>0</v>
      </c>
      <c r="BV8">
        <v>0</v>
      </c>
      <c r="BW8">
        <f t="shared" si="2"/>
        <v>75.440000000000012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208.97798499999999</v>
      </c>
      <c r="L9">
        <v>633.29433700000004</v>
      </c>
      <c r="M9">
        <v>44.601599999999998</v>
      </c>
      <c r="N9">
        <v>114.53400000000001</v>
      </c>
      <c r="O9">
        <v>119.90619</v>
      </c>
      <c r="P9">
        <v>121.76964</v>
      </c>
      <c r="Q9">
        <v>21.156672</v>
      </c>
      <c r="R9">
        <v>41.101441000000001</v>
      </c>
      <c r="S9">
        <v>25.587841000000001</v>
      </c>
      <c r="T9">
        <v>0</v>
      </c>
      <c r="U9">
        <v>338.36615999999998</v>
      </c>
      <c r="V9">
        <v>19.915583999999999</v>
      </c>
      <c r="W9">
        <v>33.741410999999999</v>
      </c>
      <c r="X9">
        <v>141.81456900000001</v>
      </c>
      <c r="Y9">
        <v>0</v>
      </c>
      <c r="Z9">
        <v>12.709129000000001</v>
      </c>
      <c r="AA9">
        <v>13.622259</v>
      </c>
      <c r="AB9">
        <v>25.539342000000001</v>
      </c>
      <c r="AC9">
        <v>18.767267</v>
      </c>
      <c r="AD9">
        <v>35.479312</v>
      </c>
      <c r="AE9">
        <v>0</v>
      </c>
      <c r="AF9">
        <v>26.768716999999999</v>
      </c>
      <c r="AG9">
        <v>36.243648</v>
      </c>
      <c r="AH9">
        <v>148.29110900000001</v>
      </c>
      <c r="AI9">
        <v>13.577309</v>
      </c>
      <c r="AJ9">
        <v>0</v>
      </c>
      <c r="AK9">
        <v>48.724727000000001</v>
      </c>
      <c r="AL9">
        <v>69.853862000000007</v>
      </c>
      <c r="AM9">
        <v>5.1182080000000001</v>
      </c>
      <c r="AN9">
        <v>0.90887399999999996</v>
      </c>
      <c r="AO9">
        <v>27.936115000000001</v>
      </c>
      <c r="AP9">
        <v>12.544782</v>
      </c>
      <c r="AQ9">
        <v>45.263837000000002</v>
      </c>
      <c r="AR9">
        <v>32.113151999999999</v>
      </c>
      <c r="AS9">
        <v>26.086117999999999</v>
      </c>
      <c r="AT9">
        <v>13.919161000000001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75.87</v>
      </c>
      <c r="BA9">
        <f t="shared" si="1"/>
        <v>2554.1043579999996</v>
      </c>
      <c r="BD9">
        <v>23.34</v>
      </c>
      <c r="BE9">
        <v>3.69</v>
      </c>
      <c r="BF9">
        <v>0.89</v>
      </c>
      <c r="BG9">
        <v>1.87</v>
      </c>
      <c r="BH9">
        <v>5.63</v>
      </c>
      <c r="BI9">
        <v>6.95</v>
      </c>
      <c r="BJ9">
        <v>3.02</v>
      </c>
      <c r="BK9">
        <v>4</v>
      </c>
      <c r="BL9">
        <v>0.89</v>
      </c>
      <c r="BM9">
        <v>0</v>
      </c>
      <c r="BN9">
        <v>0.48</v>
      </c>
      <c r="BO9">
        <v>15.72</v>
      </c>
      <c r="BP9">
        <v>3.86</v>
      </c>
      <c r="BQ9">
        <v>4.28</v>
      </c>
      <c r="BR9">
        <v>1.05</v>
      </c>
      <c r="BS9">
        <v>0.2</v>
      </c>
      <c r="BT9">
        <v>0</v>
      </c>
      <c r="BU9">
        <v>0</v>
      </c>
      <c r="BV9">
        <v>0</v>
      </c>
      <c r="BW9">
        <f t="shared" si="2"/>
        <v>75.87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208.97798499999999</v>
      </c>
      <c r="L10">
        <v>633.29433700000004</v>
      </c>
      <c r="M10">
        <v>44.601599999999998</v>
      </c>
      <c r="N10">
        <v>114.53400000000001</v>
      </c>
      <c r="O10">
        <v>119.90619</v>
      </c>
      <c r="P10">
        <v>121.76964</v>
      </c>
      <c r="Q10">
        <v>21.156672</v>
      </c>
      <c r="R10">
        <v>41.101441000000001</v>
      </c>
      <c r="S10">
        <v>25.587841000000001</v>
      </c>
      <c r="T10">
        <v>0</v>
      </c>
      <c r="U10">
        <v>338.36615999999998</v>
      </c>
      <c r="V10">
        <v>19.915583999999999</v>
      </c>
      <c r="W10">
        <v>33.741410999999999</v>
      </c>
      <c r="X10">
        <v>141.81456900000001</v>
      </c>
      <c r="Y10">
        <v>0</v>
      </c>
      <c r="Z10">
        <v>12.709129000000001</v>
      </c>
      <c r="AA10">
        <v>13.622259</v>
      </c>
      <c r="AB10">
        <v>25.539342000000001</v>
      </c>
      <c r="AC10">
        <v>18.767267</v>
      </c>
      <c r="AD10">
        <v>35.479312</v>
      </c>
      <c r="AE10">
        <v>0</v>
      </c>
      <c r="AF10">
        <v>26.768716999999999</v>
      </c>
      <c r="AG10">
        <v>36.243648</v>
      </c>
      <c r="AH10">
        <v>148.29110900000001</v>
      </c>
      <c r="AI10">
        <v>13.577309</v>
      </c>
      <c r="AJ10">
        <v>0</v>
      </c>
      <c r="AK10">
        <v>48.724727000000001</v>
      </c>
      <c r="AL10">
        <v>69.853862000000007</v>
      </c>
      <c r="AM10">
        <v>5.1182080000000001</v>
      </c>
      <c r="AN10">
        <v>0.90887399999999996</v>
      </c>
      <c r="AO10">
        <v>27.936115000000001</v>
      </c>
      <c r="AP10">
        <v>12.544782</v>
      </c>
      <c r="AQ10">
        <v>45.263837000000002</v>
      </c>
      <c r="AR10">
        <v>32.113151999999999</v>
      </c>
      <c r="AS10">
        <v>26.086117999999999</v>
      </c>
      <c r="AT10">
        <v>13.05922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75.820000000000007</v>
      </c>
      <c r="BA10">
        <f t="shared" si="1"/>
        <v>2553.1944170000002</v>
      </c>
      <c r="BD10">
        <v>23.34</v>
      </c>
      <c r="BE10">
        <v>3.69</v>
      </c>
      <c r="BF10">
        <v>0.84</v>
      </c>
      <c r="BG10">
        <v>1.87</v>
      </c>
      <c r="BH10">
        <v>5.63</v>
      </c>
      <c r="BI10">
        <v>6.95</v>
      </c>
      <c r="BJ10">
        <v>3.02</v>
      </c>
      <c r="BK10">
        <v>4</v>
      </c>
      <c r="BL10">
        <v>0.89</v>
      </c>
      <c r="BM10">
        <v>0</v>
      </c>
      <c r="BN10">
        <v>0.48</v>
      </c>
      <c r="BO10">
        <v>15.72</v>
      </c>
      <c r="BP10">
        <v>3.86</v>
      </c>
      <c r="BQ10">
        <v>4.28</v>
      </c>
      <c r="BR10">
        <v>1.05</v>
      </c>
      <c r="BS10">
        <v>0.2</v>
      </c>
      <c r="BT10">
        <v>0</v>
      </c>
      <c r="BU10">
        <v>0</v>
      </c>
      <c r="BV10">
        <v>0</v>
      </c>
      <c r="BW10">
        <f t="shared" si="2"/>
        <v>75.820000000000007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208.97798499999999</v>
      </c>
      <c r="L11">
        <v>633.29433700000004</v>
      </c>
      <c r="M11">
        <v>44.601599999999998</v>
      </c>
      <c r="N11">
        <v>114.53400000000001</v>
      </c>
      <c r="O11">
        <v>119.90619</v>
      </c>
      <c r="P11">
        <v>121.76964</v>
      </c>
      <c r="Q11">
        <v>21.156672</v>
      </c>
      <c r="R11">
        <v>41.101441000000001</v>
      </c>
      <c r="S11">
        <v>25.587841000000001</v>
      </c>
      <c r="T11">
        <v>0</v>
      </c>
      <c r="U11">
        <v>338.36615999999998</v>
      </c>
      <c r="V11">
        <v>19.915583999999999</v>
      </c>
      <c r="W11">
        <v>33.741410999999999</v>
      </c>
      <c r="X11">
        <v>141.81456900000001</v>
      </c>
      <c r="Y11">
        <v>0</v>
      </c>
      <c r="Z11">
        <v>12.709129000000001</v>
      </c>
      <c r="AA11">
        <v>13.622259</v>
      </c>
      <c r="AB11">
        <v>25.539342000000001</v>
      </c>
      <c r="AC11">
        <v>18.767267</v>
      </c>
      <c r="AD11">
        <v>35.479312</v>
      </c>
      <c r="AE11">
        <v>0</v>
      </c>
      <c r="AF11">
        <v>26.768716999999999</v>
      </c>
      <c r="AG11">
        <v>36.243648</v>
      </c>
      <c r="AH11">
        <v>148.29110900000001</v>
      </c>
      <c r="AI11">
        <v>13.577309</v>
      </c>
      <c r="AJ11">
        <v>0</v>
      </c>
      <c r="AK11">
        <v>48.724727000000001</v>
      </c>
      <c r="AL11">
        <v>69.853862000000007</v>
      </c>
      <c r="AM11">
        <v>0</v>
      </c>
      <c r="AN11">
        <v>0.90887399999999996</v>
      </c>
      <c r="AO11">
        <v>27.936115000000001</v>
      </c>
      <c r="AP11">
        <v>12.544782</v>
      </c>
      <c r="AQ11">
        <v>45.263837000000002</v>
      </c>
      <c r="AR11">
        <v>40.676659000000001</v>
      </c>
      <c r="AS11">
        <v>31.694634000000001</v>
      </c>
      <c r="AT11">
        <v>14.540896999999999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76.240000000000009</v>
      </c>
      <c r="BA11">
        <f t="shared" si="1"/>
        <v>2564.1499089999998</v>
      </c>
      <c r="BD11">
        <v>24.66</v>
      </c>
      <c r="BE11">
        <v>3.61</v>
      </c>
      <c r="BF11">
        <v>0.94</v>
      </c>
      <c r="BG11">
        <v>1.81</v>
      </c>
      <c r="BH11">
        <v>5.46</v>
      </c>
      <c r="BI11">
        <v>6.82</v>
      </c>
      <c r="BJ11">
        <v>3.11</v>
      </c>
      <c r="BK11">
        <v>4</v>
      </c>
      <c r="BL11">
        <v>0.85</v>
      </c>
      <c r="BM11">
        <v>0</v>
      </c>
      <c r="BN11">
        <v>0.47</v>
      </c>
      <c r="BO11">
        <v>15.33</v>
      </c>
      <c r="BP11">
        <v>3.72</v>
      </c>
      <c r="BQ11">
        <v>4.1500000000000004</v>
      </c>
      <c r="BR11">
        <v>1.1100000000000001</v>
      </c>
      <c r="BS11">
        <v>0.2</v>
      </c>
      <c r="BT11">
        <v>0</v>
      </c>
      <c r="BU11">
        <v>0</v>
      </c>
      <c r="BV11">
        <v>0</v>
      </c>
      <c r="BW11">
        <f t="shared" si="2"/>
        <v>76.240000000000009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208.97798499999999</v>
      </c>
      <c r="L12">
        <v>633.29433700000004</v>
      </c>
      <c r="M12">
        <v>44.601599999999998</v>
      </c>
      <c r="N12">
        <v>114.53400000000001</v>
      </c>
      <c r="O12">
        <v>119.90619</v>
      </c>
      <c r="P12">
        <v>121.76964</v>
      </c>
      <c r="Q12">
        <v>21.156672</v>
      </c>
      <c r="R12">
        <v>41.101441000000001</v>
      </c>
      <c r="S12">
        <v>25.587841000000001</v>
      </c>
      <c r="T12">
        <v>0</v>
      </c>
      <c r="U12">
        <v>338.36615999999998</v>
      </c>
      <c r="V12">
        <v>19.915583999999999</v>
      </c>
      <c r="W12">
        <v>33.741410999999999</v>
      </c>
      <c r="X12">
        <v>141.81456900000001</v>
      </c>
      <c r="Y12">
        <v>0</v>
      </c>
      <c r="Z12">
        <v>12.709129000000001</v>
      </c>
      <c r="AA12">
        <v>13.622259</v>
      </c>
      <c r="AB12">
        <v>25.539342000000001</v>
      </c>
      <c r="AC12">
        <v>18.767267</v>
      </c>
      <c r="AD12">
        <v>35.479312</v>
      </c>
      <c r="AE12">
        <v>0</v>
      </c>
      <c r="AF12">
        <v>26.768716999999999</v>
      </c>
      <c r="AG12">
        <v>36.243648</v>
      </c>
      <c r="AH12">
        <v>148.29110900000001</v>
      </c>
      <c r="AI12">
        <v>13.577309</v>
      </c>
      <c r="AJ12">
        <v>0</v>
      </c>
      <c r="AK12">
        <v>48.724727000000001</v>
      </c>
      <c r="AL12">
        <v>69.853862000000007</v>
      </c>
      <c r="AM12">
        <v>0</v>
      </c>
      <c r="AN12">
        <v>0.90887399999999996</v>
      </c>
      <c r="AO12">
        <v>27.936115000000001</v>
      </c>
      <c r="AP12">
        <v>12.544782</v>
      </c>
      <c r="AQ12">
        <v>45.263837000000002</v>
      </c>
      <c r="AR12">
        <v>40.676659000000001</v>
      </c>
      <c r="AS12">
        <v>31.694634000000001</v>
      </c>
      <c r="AT12">
        <v>13.336824999999999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76.240000000000009</v>
      </c>
      <c r="BA12">
        <f t="shared" si="1"/>
        <v>2562.9458370000002</v>
      </c>
      <c r="BD12">
        <v>24.66</v>
      </c>
      <c r="BE12">
        <v>3.61</v>
      </c>
      <c r="BF12">
        <v>0.94</v>
      </c>
      <c r="BG12">
        <v>1.81</v>
      </c>
      <c r="BH12">
        <v>5.46</v>
      </c>
      <c r="BI12">
        <v>6.82</v>
      </c>
      <c r="BJ12">
        <v>3.11</v>
      </c>
      <c r="BK12">
        <v>4</v>
      </c>
      <c r="BL12">
        <v>0.85</v>
      </c>
      <c r="BM12">
        <v>0</v>
      </c>
      <c r="BN12">
        <v>0.47</v>
      </c>
      <c r="BO12">
        <v>15.33</v>
      </c>
      <c r="BP12">
        <v>3.72</v>
      </c>
      <c r="BQ12">
        <v>4.1500000000000004</v>
      </c>
      <c r="BR12">
        <v>1.1100000000000001</v>
      </c>
      <c r="BS12">
        <v>0.2</v>
      </c>
      <c r="BT12">
        <v>0</v>
      </c>
      <c r="BU12">
        <v>0</v>
      </c>
      <c r="BV12">
        <v>0</v>
      </c>
      <c r="BW12">
        <f t="shared" si="2"/>
        <v>76.240000000000009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208.97798499999999</v>
      </c>
      <c r="L13">
        <v>633.29433700000004</v>
      </c>
      <c r="M13">
        <v>44.601599999999998</v>
      </c>
      <c r="N13">
        <v>114.53400000000001</v>
      </c>
      <c r="O13">
        <v>119.90619</v>
      </c>
      <c r="P13">
        <v>121.76964</v>
      </c>
      <c r="Q13">
        <v>21.156672</v>
      </c>
      <c r="R13">
        <v>41.101441000000001</v>
      </c>
      <c r="S13">
        <v>25.587841000000001</v>
      </c>
      <c r="T13">
        <v>0</v>
      </c>
      <c r="U13">
        <v>338.36615999999998</v>
      </c>
      <c r="V13">
        <v>19.915583999999999</v>
      </c>
      <c r="W13">
        <v>33.741410999999999</v>
      </c>
      <c r="X13">
        <v>141.81456900000001</v>
      </c>
      <c r="Y13">
        <v>0</v>
      </c>
      <c r="Z13">
        <v>12.709129000000001</v>
      </c>
      <c r="AA13">
        <v>13.622259</v>
      </c>
      <c r="AB13">
        <v>25.539342000000001</v>
      </c>
      <c r="AC13">
        <v>18.767267</v>
      </c>
      <c r="AD13">
        <v>35.479312</v>
      </c>
      <c r="AE13">
        <v>0</v>
      </c>
      <c r="AF13">
        <v>26.768716999999999</v>
      </c>
      <c r="AG13">
        <v>36.243648</v>
      </c>
      <c r="AH13">
        <v>148.29110900000001</v>
      </c>
      <c r="AI13">
        <v>13.577309</v>
      </c>
      <c r="AJ13">
        <v>0</v>
      </c>
      <c r="AK13">
        <v>48.724727000000001</v>
      </c>
      <c r="AL13">
        <v>69.853862000000007</v>
      </c>
      <c r="AM13">
        <v>0</v>
      </c>
      <c r="AN13">
        <v>0.89032599999999995</v>
      </c>
      <c r="AO13">
        <v>27.936115000000001</v>
      </c>
      <c r="AP13">
        <v>12.544782</v>
      </c>
      <c r="AQ13">
        <v>45.263837000000002</v>
      </c>
      <c r="AR13">
        <v>49.775385999999997</v>
      </c>
      <c r="AS13">
        <v>31.694634000000001</v>
      </c>
      <c r="AT13">
        <v>14.178034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76.240000000000009</v>
      </c>
      <c r="BA13">
        <f t="shared" si="1"/>
        <v>2572.867225</v>
      </c>
      <c r="BD13">
        <v>24.66</v>
      </c>
      <c r="BE13">
        <v>3.61</v>
      </c>
      <c r="BF13">
        <v>0.94</v>
      </c>
      <c r="BG13">
        <v>1.81</v>
      </c>
      <c r="BH13">
        <v>5.46</v>
      </c>
      <c r="BI13">
        <v>6.82</v>
      </c>
      <c r="BJ13">
        <v>3.11</v>
      </c>
      <c r="BK13">
        <v>4</v>
      </c>
      <c r="BL13">
        <v>0.85</v>
      </c>
      <c r="BM13">
        <v>0</v>
      </c>
      <c r="BN13">
        <v>0.47</v>
      </c>
      <c r="BO13">
        <v>15.33</v>
      </c>
      <c r="BP13">
        <v>3.72</v>
      </c>
      <c r="BQ13">
        <v>4.1500000000000004</v>
      </c>
      <c r="BR13">
        <v>1.1100000000000001</v>
      </c>
      <c r="BS13">
        <v>0.2</v>
      </c>
      <c r="BT13">
        <v>0</v>
      </c>
      <c r="BU13">
        <v>0</v>
      </c>
      <c r="BV13">
        <v>0</v>
      </c>
      <c r="BW13">
        <f t="shared" si="2"/>
        <v>76.240000000000009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208.97798499999999</v>
      </c>
      <c r="L14">
        <v>633.29433700000004</v>
      </c>
      <c r="M14">
        <v>44.601599999999998</v>
      </c>
      <c r="N14">
        <v>114.53400000000001</v>
      </c>
      <c r="O14">
        <v>119.90619</v>
      </c>
      <c r="P14">
        <v>121.76964</v>
      </c>
      <c r="Q14">
        <v>21.156672</v>
      </c>
      <c r="R14">
        <v>41.101441000000001</v>
      </c>
      <c r="S14">
        <v>25.587841000000001</v>
      </c>
      <c r="T14">
        <v>0</v>
      </c>
      <c r="U14">
        <v>338.36615999999998</v>
      </c>
      <c r="V14">
        <v>19.915583999999999</v>
      </c>
      <c r="W14">
        <v>33.741410999999999</v>
      </c>
      <c r="X14">
        <v>141.81456900000001</v>
      </c>
      <c r="Y14">
        <v>0</v>
      </c>
      <c r="Z14">
        <v>12.709129000000001</v>
      </c>
      <c r="AA14">
        <v>13.622259</v>
      </c>
      <c r="AB14">
        <v>25.539342000000001</v>
      </c>
      <c r="AC14">
        <v>9.3836340000000007</v>
      </c>
      <c r="AD14">
        <v>35.479312</v>
      </c>
      <c r="AE14">
        <v>0</v>
      </c>
      <c r="AF14">
        <v>26.768716999999999</v>
      </c>
      <c r="AG14">
        <v>36.243648</v>
      </c>
      <c r="AH14">
        <v>148.29110900000001</v>
      </c>
      <c r="AI14">
        <v>13.577309</v>
      </c>
      <c r="AJ14">
        <v>0</v>
      </c>
      <c r="AK14">
        <v>48.724727000000001</v>
      </c>
      <c r="AL14">
        <v>69.853862000000007</v>
      </c>
      <c r="AM14">
        <v>0</v>
      </c>
      <c r="AN14">
        <v>0.89032599999999995</v>
      </c>
      <c r="AO14">
        <v>27.936115000000001</v>
      </c>
      <c r="AP14">
        <v>12.544782</v>
      </c>
      <c r="AQ14">
        <v>45.263837000000002</v>
      </c>
      <c r="AR14">
        <v>49.775385999999997</v>
      </c>
      <c r="AS14">
        <v>31.694634000000001</v>
      </c>
      <c r="AT14">
        <v>14.540896999999999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76.240000000000009</v>
      </c>
      <c r="BA14">
        <f t="shared" si="1"/>
        <v>2563.846454999999</v>
      </c>
      <c r="BD14">
        <v>24.66</v>
      </c>
      <c r="BE14">
        <v>3.61</v>
      </c>
      <c r="BF14">
        <v>0.94</v>
      </c>
      <c r="BG14">
        <v>1.81</v>
      </c>
      <c r="BH14">
        <v>5.46</v>
      </c>
      <c r="BI14">
        <v>6.82</v>
      </c>
      <c r="BJ14">
        <v>3.11</v>
      </c>
      <c r="BK14">
        <v>4</v>
      </c>
      <c r="BL14">
        <v>0.85</v>
      </c>
      <c r="BM14">
        <v>0</v>
      </c>
      <c r="BN14">
        <v>0.47</v>
      </c>
      <c r="BO14">
        <v>15.33</v>
      </c>
      <c r="BP14">
        <v>3.72</v>
      </c>
      <c r="BQ14">
        <v>4.1500000000000004</v>
      </c>
      <c r="BR14">
        <v>1.1100000000000001</v>
      </c>
      <c r="BS14">
        <v>0.2</v>
      </c>
      <c r="BT14">
        <v>0</v>
      </c>
      <c r="BU14">
        <v>0</v>
      </c>
      <c r="BV14">
        <v>0</v>
      </c>
      <c r="BW14">
        <f t="shared" si="2"/>
        <v>76.240000000000009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208.97798499999999</v>
      </c>
      <c r="L15">
        <v>633.29433700000004</v>
      </c>
      <c r="M15">
        <v>44.601599999999998</v>
      </c>
      <c r="N15">
        <v>114.53400000000001</v>
      </c>
      <c r="O15">
        <v>119.90619</v>
      </c>
      <c r="P15">
        <v>121.76964</v>
      </c>
      <c r="Q15">
        <v>21.156672</v>
      </c>
      <c r="R15">
        <v>41.101441000000001</v>
      </c>
      <c r="S15">
        <v>25.587841000000001</v>
      </c>
      <c r="T15">
        <v>0</v>
      </c>
      <c r="U15">
        <v>338.36615999999998</v>
      </c>
      <c r="V15">
        <v>19.915583999999999</v>
      </c>
      <c r="W15">
        <v>33.741410999999999</v>
      </c>
      <c r="X15">
        <v>141.81456900000001</v>
      </c>
      <c r="Y15">
        <v>0</v>
      </c>
      <c r="Z15">
        <v>6.3545639999999999</v>
      </c>
      <c r="AA15">
        <v>13.622259</v>
      </c>
      <c r="AB15">
        <v>25.539342000000001</v>
      </c>
      <c r="AC15">
        <v>9.3836340000000007</v>
      </c>
      <c r="AD15">
        <v>35.479312</v>
      </c>
      <c r="AE15">
        <v>0</v>
      </c>
      <c r="AF15">
        <v>17.208461</v>
      </c>
      <c r="AG15">
        <v>36.243648</v>
      </c>
      <c r="AH15">
        <v>148.29110900000001</v>
      </c>
      <c r="AI15">
        <v>13.577309</v>
      </c>
      <c r="AJ15">
        <v>0</v>
      </c>
      <c r="AK15">
        <v>48.724727000000001</v>
      </c>
      <c r="AL15">
        <v>69.853862000000007</v>
      </c>
      <c r="AM15">
        <v>0</v>
      </c>
      <c r="AN15">
        <v>0.89032599999999995</v>
      </c>
      <c r="AO15">
        <v>27.936115000000001</v>
      </c>
      <c r="AP15">
        <v>11.178518</v>
      </c>
      <c r="AQ15">
        <v>45.263837000000002</v>
      </c>
      <c r="AR15">
        <v>40.676659000000001</v>
      </c>
      <c r="AS15">
        <v>27.390423999999999</v>
      </c>
      <c r="AT15">
        <v>11.459508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76.240000000000009</v>
      </c>
      <c r="BA15">
        <f t="shared" si="1"/>
        <v>2530.0810440000005</v>
      </c>
      <c r="BD15">
        <v>24.66</v>
      </c>
      <c r="BE15">
        <v>3.61</v>
      </c>
      <c r="BF15">
        <v>0.94</v>
      </c>
      <c r="BG15">
        <v>1.81</v>
      </c>
      <c r="BH15">
        <v>5.46</v>
      </c>
      <c r="BI15">
        <v>6.82</v>
      </c>
      <c r="BJ15">
        <v>3.11</v>
      </c>
      <c r="BK15">
        <v>4</v>
      </c>
      <c r="BL15">
        <v>0.85</v>
      </c>
      <c r="BM15">
        <v>0</v>
      </c>
      <c r="BN15">
        <v>0.47</v>
      </c>
      <c r="BO15">
        <v>15.33</v>
      </c>
      <c r="BP15">
        <v>3.72</v>
      </c>
      <c r="BQ15">
        <v>4.1500000000000004</v>
      </c>
      <c r="BR15">
        <v>1.1100000000000001</v>
      </c>
      <c r="BS15">
        <v>0.2</v>
      </c>
      <c r="BT15">
        <v>0</v>
      </c>
      <c r="BU15">
        <v>0</v>
      </c>
      <c r="BV15">
        <v>0</v>
      </c>
      <c r="BW15">
        <f t="shared" si="2"/>
        <v>76.240000000000009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208.97798499999999</v>
      </c>
      <c r="L16">
        <v>633.29433700000004</v>
      </c>
      <c r="M16">
        <v>44.601599999999998</v>
      </c>
      <c r="N16">
        <v>114.53400000000001</v>
      </c>
      <c r="O16">
        <v>119.90619</v>
      </c>
      <c r="P16">
        <v>121.76964</v>
      </c>
      <c r="Q16">
        <v>21.156672</v>
      </c>
      <c r="R16">
        <v>41.101441000000001</v>
      </c>
      <c r="S16">
        <v>25.587841000000001</v>
      </c>
      <c r="T16">
        <v>0</v>
      </c>
      <c r="U16">
        <v>338.36615999999998</v>
      </c>
      <c r="V16">
        <v>19.915583999999999</v>
      </c>
      <c r="W16">
        <v>33.741410999999999</v>
      </c>
      <c r="X16">
        <v>141.81456900000001</v>
      </c>
      <c r="Y16">
        <v>0</v>
      </c>
      <c r="Z16">
        <v>6.3545639999999999</v>
      </c>
      <c r="AA16">
        <v>13.622259</v>
      </c>
      <c r="AB16">
        <v>25.539342000000001</v>
      </c>
      <c r="AC16">
        <v>9.3836340000000007</v>
      </c>
      <c r="AD16">
        <v>35.479312</v>
      </c>
      <c r="AE16">
        <v>0</v>
      </c>
      <c r="AF16">
        <v>17.208461</v>
      </c>
      <c r="AG16">
        <v>36.243648</v>
      </c>
      <c r="AH16">
        <v>148.29110900000001</v>
      </c>
      <c r="AI16">
        <v>13.577309</v>
      </c>
      <c r="AJ16">
        <v>0</v>
      </c>
      <c r="AK16">
        <v>48.724727000000001</v>
      </c>
      <c r="AL16">
        <v>69.853862000000007</v>
      </c>
      <c r="AM16">
        <v>0</v>
      </c>
      <c r="AN16">
        <v>0.89032599999999995</v>
      </c>
      <c r="AO16">
        <v>27.936115000000001</v>
      </c>
      <c r="AP16">
        <v>11.178518</v>
      </c>
      <c r="AQ16">
        <v>45.263837000000002</v>
      </c>
      <c r="AR16">
        <v>40.676659000000001</v>
      </c>
      <c r="AS16">
        <v>27.390423999999999</v>
      </c>
      <c r="AT16">
        <v>14.540896999999999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76.220000000000013</v>
      </c>
      <c r="BA16">
        <f t="shared" si="1"/>
        <v>2533.142433</v>
      </c>
      <c r="BD16">
        <v>24.66</v>
      </c>
      <c r="BE16">
        <v>3.61</v>
      </c>
      <c r="BF16">
        <v>0.92</v>
      </c>
      <c r="BG16">
        <v>1.81</v>
      </c>
      <c r="BH16">
        <v>5.46</v>
      </c>
      <c r="BI16">
        <v>6.82</v>
      </c>
      <c r="BJ16">
        <v>3.11</v>
      </c>
      <c r="BK16">
        <v>4</v>
      </c>
      <c r="BL16">
        <v>0.85</v>
      </c>
      <c r="BM16">
        <v>0</v>
      </c>
      <c r="BN16">
        <v>0.47</v>
      </c>
      <c r="BO16">
        <v>15.33</v>
      </c>
      <c r="BP16">
        <v>3.72</v>
      </c>
      <c r="BQ16">
        <v>4.1500000000000004</v>
      </c>
      <c r="BR16">
        <v>1.1100000000000001</v>
      </c>
      <c r="BS16">
        <v>0.2</v>
      </c>
      <c r="BT16">
        <v>0</v>
      </c>
      <c r="BU16">
        <v>0</v>
      </c>
      <c r="BV16">
        <v>0</v>
      </c>
      <c r="BW16">
        <f t="shared" si="2"/>
        <v>76.220000000000013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208.97798499999999</v>
      </c>
      <c r="L17">
        <v>633.29433700000004</v>
      </c>
      <c r="M17">
        <v>44.601599999999998</v>
      </c>
      <c r="N17">
        <v>114.53400000000001</v>
      </c>
      <c r="O17">
        <v>119.90619</v>
      </c>
      <c r="P17">
        <v>121.76964</v>
      </c>
      <c r="Q17">
        <v>21.156672</v>
      </c>
      <c r="R17">
        <v>41.101441000000001</v>
      </c>
      <c r="S17">
        <v>25.587841000000001</v>
      </c>
      <c r="T17">
        <v>0</v>
      </c>
      <c r="U17">
        <v>338.36615999999998</v>
      </c>
      <c r="V17">
        <v>19.915583999999999</v>
      </c>
      <c r="W17">
        <v>33.741410999999999</v>
      </c>
      <c r="X17">
        <v>141.81456900000001</v>
      </c>
      <c r="Y17">
        <v>0</v>
      </c>
      <c r="Z17">
        <v>6.3545639999999999</v>
      </c>
      <c r="AA17">
        <v>13.622259</v>
      </c>
      <c r="AB17">
        <v>25.539342000000001</v>
      </c>
      <c r="AC17">
        <v>9.3836340000000007</v>
      </c>
      <c r="AD17">
        <v>35.479312</v>
      </c>
      <c r="AE17">
        <v>0</v>
      </c>
      <c r="AF17">
        <v>8.6042299999999994</v>
      </c>
      <c r="AG17">
        <v>36.243648</v>
      </c>
      <c r="AH17">
        <v>148.29110900000001</v>
      </c>
      <c r="AI17">
        <v>13.577309</v>
      </c>
      <c r="AJ17">
        <v>0</v>
      </c>
      <c r="AK17">
        <v>48.724727000000001</v>
      </c>
      <c r="AL17">
        <v>69.853862000000007</v>
      </c>
      <c r="AM17">
        <v>0</v>
      </c>
      <c r="AN17">
        <v>0.89032599999999995</v>
      </c>
      <c r="AO17">
        <v>27.936115000000001</v>
      </c>
      <c r="AP17">
        <v>11.178518</v>
      </c>
      <c r="AQ17">
        <v>43.064784000000003</v>
      </c>
      <c r="AR17">
        <v>40.676659000000001</v>
      </c>
      <c r="AS17">
        <v>27.390423999999999</v>
      </c>
      <c r="AT17">
        <v>14.540896999999999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76.220000000000013</v>
      </c>
      <c r="BA17">
        <f t="shared" si="1"/>
        <v>2522.3391490000004</v>
      </c>
      <c r="BD17">
        <v>24.66</v>
      </c>
      <c r="BE17">
        <v>3.61</v>
      </c>
      <c r="BF17">
        <v>0.92</v>
      </c>
      <c r="BG17">
        <v>1.81</v>
      </c>
      <c r="BH17">
        <v>5.46</v>
      </c>
      <c r="BI17">
        <v>6.82</v>
      </c>
      <c r="BJ17">
        <v>3.11</v>
      </c>
      <c r="BK17">
        <v>4</v>
      </c>
      <c r="BL17">
        <v>0.85</v>
      </c>
      <c r="BM17">
        <v>0</v>
      </c>
      <c r="BN17">
        <v>0.47</v>
      </c>
      <c r="BO17">
        <v>15.33</v>
      </c>
      <c r="BP17">
        <v>3.72</v>
      </c>
      <c r="BQ17">
        <v>4.1500000000000004</v>
      </c>
      <c r="BR17">
        <v>1.1100000000000001</v>
      </c>
      <c r="BS17">
        <v>0.2</v>
      </c>
      <c r="BT17">
        <v>0</v>
      </c>
      <c r="BU17">
        <v>0</v>
      </c>
      <c r="BV17">
        <v>0</v>
      </c>
      <c r="BW17">
        <f t="shared" si="2"/>
        <v>76.220000000000013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208.97798499999999</v>
      </c>
      <c r="L18">
        <v>633.29433700000004</v>
      </c>
      <c r="M18">
        <v>44.601599999999998</v>
      </c>
      <c r="N18">
        <v>114.53400000000001</v>
      </c>
      <c r="O18">
        <v>119.90619</v>
      </c>
      <c r="P18">
        <v>121.76964</v>
      </c>
      <c r="Q18">
        <v>21.156672</v>
      </c>
      <c r="R18">
        <v>41.101441000000001</v>
      </c>
      <c r="S18">
        <v>25.587841000000001</v>
      </c>
      <c r="T18">
        <v>0</v>
      </c>
      <c r="U18">
        <v>338.36615999999998</v>
      </c>
      <c r="V18">
        <v>19.915583999999999</v>
      </c>
      <c r="W18">
        <v>33.741410999999999</v>
      </c>
      <c r="X18">
        <v>141.81456900000001</v>
      </c>
      <c r="Y18">
        <v>0</v>
      </c>
      <c r="Z18">
        <v>6.3545639999999999</v>
      </c>
      <c r="AA18">
        <v>13.622259</v>
      </c>
      <c r="AB18">
        <v>25.539342000000001</v>
      </c>
      <c r="AC18">
        <v>9.3836340000000007</v>
      </c>
      <c r="AD18">
        <v>35.479312</v>
      </c>
      <c r="AE18">
        <v>0</v>
      </c>
      <c r="AF18">
        <v>8.6042299999999994</v>
      </c>
      <c r="AG18">
        <v>36.243648</v>
      </c>
      <c r="AH18">
        <v>148.29110900000001</v>
      </c>
      <c r="AI18">
        <v>13.577309</v>
      </c>
      <c r="AJ18">
        <v>0</v>
      </c>
      <c r="AK18">
        <v>48.724727000000001</v>
      </c>
      <c r="AL18">
        <v>69.853862000000007</v>
      </c>
      <c r="AM18">
        <v>0</v>
      </c>
      <c r="AN18">
        <v>0.89032599999999995</v>
      </c>
      <c r="AO18">
        <v>27.936115000000001</v>
      </c>
      <c r="AP18">
        <v>11.178518</v>
      </c>
      <c r="AQ18">
        <v>30.175891</v>
      </c>
      <c r="AR18">
        <v>40.676659000000001</v>
      </c>
      <c r="AS18">
        <v>27.390423999999999</v>
      </c>
      <c r="AT18">
        <v>14.540896999999999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76.220000000000013</v>
      </c>
      <c r="BA18">
        <f t="shared" si="1"/>
        <v>2509.4502560000001</v>
      </c>
      <c r="BD18">
        <v>24.66</v>
      </c>
      <c r="BE18">
        <v>3.61</v>
      </c>
      <c r="BF18">
        <v>0.92</v>
      </c>
      <c r="BG18">
        <v>1.81</v>
      </c>
      <c r="BH18">
        <v>5.46</v>
      </c>
      <c r="BI18">
        <v>6.82</v>
      </c>
      <c r="BJ18">
        <v>3.11</v>
      </c>
      <c r="BK18">
        <v>4</v>
      </c>
      <c r="BL18">
        <v>0.85</v>
      </c>
      <c r="BM18">
        <v>0</v>
      </c>
      <c r="BN18">
        <v>0.47</v>
      </c>
      <c r="BO18">
        <v>15.33</v>
      </c>
      <c r="BP18">
        <v>3.72</v>
      </c>
      <c r="BQ18">
        <v>4.1500000000000004</v>
      </c>
      <c r="BR18">
        <v>1.1100000000000001</v>
      </c>
      <c r="BS18">
        <v>0.2</v>
      </c>
      <c r="BT18">
        <v>0</v>
      </c>
      <c r="BU18">
        <v>0</v>
      </c>
      <c r="BV18">
        <v>0</v>
      </c>
      <c r="BW18">
        <f t="shared" si="2"/>
        <v>76.220000000000013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183.00055900000001</v>
      </c>
      <c r="L19">
        <v>588.45062800000005</v>
      </c>
      <c r="M19">
        <v>44.601599999999998</v>
      </c>
      <c r="N19">
        <v>114.53400000000001</v>
      </c>
      <c r="O19">
        <v>119.90619</v>
      </c>
      <c r="P19">
        <v>121.76964</v>
      </c>
      <c r="Q19">
        <v>21.156672</v>
      </c>
      <c r="R19">
        <v>41.101441000000001</v>
      </c>
      <c r="S19">
        <v>25.587841000000001</v>
      </c>
      <c r="T19">
        <v>0</v>
      </c>
      <c r="U19">
        <v>338.36615999999998</v>
      </c>
      <c r="V19">
        <v>19.915583999999999</v>
      </c>
      <c r="W19">
        <v>33.741410999999999</v>
      </c>
      <c r="X19">
        <v>141.81456900000001</v>
      </c>
      <c r="Y19">
        <v>0</v>
      </c>
      <c r="Z19">
        <v>6.3545639999999999</v>
      </c>
      <c r="AA19">
        <v>13.622259</v>
      </c>
      <c r="AB19">
        <v>12.666273</v>
      </c>
      <c r="AC19">
        <v>9.3836340000000007</v>
      </c>
      <c r="AD19">
        <v>35.479312</v>
      </c>
      <c r="AE19">
        <v>0</v>
      </c>
      <c r="AF19">
        <v>8.6042299999999994</v>
      </c>
      <c r="AG19">
        <v>36.243648</v>
      </c>
      <c r="AH19">
        <v>148.29110900000001</v>
      </c>
      <c r="AI19">
        <v>2.4686020000000002</v>
      </c>
      <c r="AJ19">
        <v>0</v>
      </c>
      <c r="AK19">
        <v>48.724727000000001</v>
      </c>
      <c r="AL19">
        <v>69.853862000000007</v>
      </c>
      <c r="AM19">
        <v>0</v>
      </c>
      <c r="AN19">
        <v>0.89032599999999995</v>
      </c>
      <c r="AO19">
        <v>27.936115000000001</v>
      </c>
      <c r="AP19">
        <v>11.178518</v>
      </c>
      <c r="AQ19">
        <v>28.709855999999998</v>
      </c>
      <c r="AR19">
        <v>37.465344000000002</v>
      </c>
      <c r="AS19">
        <v>27.390423999999999</v>
      </c>
      <c r="AT19">
        <v>14.540896999999999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76.220000000000013</v>
      </c>
      <c r="BA19">
        <f t="shared" si="1"/>
        <v>2409.9699949999999</v>
      </c>
      <c r="BD19">
        <v>24.66</v>
      </c>
      <c r="BE19">
        <v>3.61</v>
      </c>
      <c r="BF19">
        <v>0.92</v>
      </c>
      <c r="BG19">
        <v>1.81</v>
      </c>
      <c r="BH19">
        <v>5.46</v>
      </c>
      <c r="BI19">
        <v>6.82</v>
      </c>
      <c r="BJ19">
        <v>3.11</v>
      </c>
      <c r="BK19">
        <v>4</v>
      </c>
      <c r="BL19">
        <v>0.85</v>
      </c>
      <c r="BM19">
        <v>0</v>
      </c>
      <c r="BN19">
        <v>0.47</v>
      </c>
      <c r="BO19">
        <v>15.33</v>
      </c>
      <c r="BP19">
        <v>3.72</v>
      </c>
      <c r="BQ19">
        <v>4.1500000000000004</v>
      </c>
      <c r="BR19">
        <v>1.1100000000000001</v>
      </c>
      <c r="BS19">
        <v>0.2</v>
      </c>
      <c r="BT19">
        <v>0</v>
      </c>
      <c r="BU19">
        <v>0</v>
      </c>
      <c r="BV19">
        <v>0</v>
      </c>
      <c r="BW19">
        <f t="shared" si="2"/>
        <v>76.220000000000013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183.00055900000001</v>
      </c>
      <c r="L20">
        <v>588.45062800000005</v>
      </c>
      <c r="M20">
        <v>44.601599999999998</v>
      </c>
      <c r="N20">
        <v>114.53400000000001</v>
      </c>
      <c r="O20">
        <v>119.90619</v>
      </c>
      <c r="P20">
        <v>121.76964</v>
      </c>
      <c r="Q20">
        <v>21.156672</v>
      </c>
      <c r="R20">
        <v>41.101441000000001</v>
      </c>
      <c r="S20">
        <v>25.587841000000001</v>
      </c>
      <c r="T20">
        <v>0</v>
      </c>
      <c r="U20">
        <v>338.36615999999998</v>
      </c>
      <c r="V20">
        <v>19.915583999999999</v>
      </c>
      <c r="W20">
        <v>33.741410999999999</v>
      </c>
      <c r="X20">
        <v>141.81456900000001</v>
      </c>
      <c r="Y20">
        <v>0</v>
      </c>
      <c r="Z20">
        <v>6.3545639999999999</v>
      </c>
      <c r="AA20">
        <v>13.622259</v>
      </c>
      <c r="AB20">
        <v>12.666273</v>
      </c>
      <c r="AC20">
        <v>9.3836340000000007</v>
      </c>
      <c r="AD20">
        <v>35.479312</v>
      </c>
      <c r="AE20">
        <v>0</v>
      </c>
      <c r="AF20">
        <v>8.6042299999999994</v>
      </c>
      <c r="AG20">
        <v>36.243648</v>
      </c>
      <c r="AH20">
        <v>148.29110900000001</v>
      </c>
      <c r="AI20">
        <v>2.4686020000000002</v>
      </c>
      <c r="AJ20">
        <v>0</v>
      </c>
      <c r="AK20">
        <v>48.724727000000001</v>
      </c>
      <c r="AL20">
        <v>69.853862000000007</v>
      </c>
      <c r="AM20">
        <v>0</v>
      </c>
      <c r="AN20">
        <v>0.89032599999999995</v>
      </c>
      <c r="AO20">
        <v>27.936115000000001</v>
      </c>
      <c r="AP20">
        <v>11.178518</v>
      </c>
      <c r="AQ20">
        <v>28.709855999999998</v>
      </c>
      <c r="AR20">
        <v>37.465344000000002</v>
      </c>
      <c r="AS20">
        <v>27.390423999999999</v>
      </c>
      <c r="AT20">
        <v>14.540896999999999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76.220000000000013</v>
      </c>
      <c r="BA20">
        <f t="shared" si="1"/>
        <v>2409.9699949999999</v>
      </c>
      <c r="BD20">
        <v>24.66</v>
      </c>
      <c r="BE20">
        <v>3.61</v>
      </c>
      <c r="BF20">
        <v>0.92</v>
      </c>
      <c r="BG20">
        <v>1.81</v>
      </c>
      <c r="BH20">
        <v>5.46</v>
      </c>
      <c r="BI20">
        <v>6.82</v>
      </c>
      <c r="BJ20">
        <v>3.11</v>
      </c>
      <c r="BK20">
        <v>4</v>
      </c>
      <c r="BL20">
        <v>0.85</v>
      </c>
      <c r="BM20">
        <v>0</v>
      </c>
      <c r="BN20">
        <v>0.47</v>
      </c>
      <c r="BO20">
        <v>15.33</v>
      </c>
      <c r="BP20">
        <v>3.72</v>
      </c>
      <c r="BQ20">
        <v>4.1500000000000004</v>
      </c>
      <c r="BR20">
        <v>1.1100000000000001</v>
      </c>
      <c r="BS20">
        <v>0.2</v>
      </c>
      <c r="BT20">
        <v>0</v>
      </c>
      <c r="BU20">
        <v>0</v>
      </c>
      <c r="BV20">
        <v>0</v>
      </c>
      <c r="BW20">
        <f t="shared" si="2"/>
        <v>76.220000000000013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183.00055900000001</v>
      </c>
      <c r="L21">
        <v>588.45062800000005</v>
      </c>
      <c r="M21">
        <v>44.601599999999998</v>
      </c>
      <c r="N21">
        <v>114.53400000000001</v>
      </c>
      <c r="O21">
        <v>119.90619</v>
      </c>
      <c r="P21">
        <v>121.76964</v>
      </c>
      <c r="Q21">
        <v>21.156672</v>
      </c>
      <c r="R21">
        <v>41.101441000000001</v>
      </c>
      <c r="S21">
        <v>25.587841000000001</v>
      </c>
      <c r="T21">
        <v>0</v>
      </c>
      <c r="U21">
        <v>338.36615999999998</v>
      </c>
      <c r="V21">
        <v>19.915583999999999</v>
      </c>
      <c r="W21">
        <v>33.741410999999999</v>
      </c>
      <c r="X21">
        <v>141.81456900000001</v>
      </c>
      <c r="Y21">
        <v>0</v>
      </c>
      <c r="Z21">
        <v>6.3545639999999999</v>
      </c>
      <c r="AA21">
        <v>13.622259</v>
      </c>
      <c r="AB21">
        <v>12.666273</v>
      </c>
      <c r="AC21">
        <v>9.3836340000000007</v>
      </c>
      <c r="AD21">
        <v>35.479312</v>
      </c>
      <c r="AE21">
        <v>0</v>
      </c>
      <c r="AF21">
        <v>8.6042299999999994</v>
      </c>
      <c r="AG21">
        <v>36.243648</v>
      </c>
      <c r="AH21">
        <v>148.29110900000001</v>
      </c>
      <c r="AI21">
        <v>2.4686020000000002</v>
      </c>
      <c r="AJ21">
        <v>0</v>
      </c>
      <c r="AK21">
        <v>48.724727000000001</v>
      </c>
      <c r="AL21">
        <v>69.853862000000007</v>
      </c>
      <c r="AM21">
        <v>0</v>
      </c>
      <c r="AN21">
        <v>0.89032599999999995</v>
      </c>
      <c r="AO21">
        <v>27.936115000000001</v>
      </c>
      <c r="AP21">
        <v>11.178518</v>
      </c>
      <c r="AQ21">
        <v>28.709855999999998</v>
      </c>
      <c r="AR21">
        <v>37.465344000000002</v>
      </c>
      <c r="AS21">
        <v>31.694634000000001</v>
      </c>
      <c r="AT21">
        <v>14.540896999999999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76.220000000000013</v>
      </c>
      <c r="BA21">
        <f t="shared" si="1"/>
        <v>2414.2742049999997</v>
      </c>
      <c r="BD21">
        <v>24.66</v>
      </c>
      <c r="BE21">
        <v>3.61</v>
      </c>
      <c r="BF21">
        <v>0.92</v>
      </c>
      <c r="BG21">
        <v>1.81</v>
      </c>
      <c r="BH21">
        <v>5.46</v>
      </c>
      <c r="BI21">
        <v>6.82</v>
      </c>
      <c r="BJ21">
        <v>3.11</v>
      </c>
      <c r="BK21">
        <v>4</v>
      </c>
      <c r="BL21">
        <v>0.85</v>
      </c>
      <c r="BM21">
        <v>0</v>
      </c>
      <c r="BN21">
        <v>0.47</v>
      </c>
      <c r="BO21">
        <v>15.33</v>
      </c>
      <c r="BP21">
        <v>3.72</v>
      </c>
      <c r="BQ21">
        <v>4.1500000000000004</v>
      </c>
      <c r="BR21">
        <v>1.1100000000000001</v>
      </c>
      <c r="BS21">
        <v>0.2</v>
      </c>
      <c r="BT21">
        <v>0</v>
      </c>
      <c r="BU21">
        <v>0</v>
      </c>
      <c r="BV21">
        <v>0</v>
      </c>
      <c r="BW21">
        <f t="shared" si="2"/>
        <v>76.220000000000013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183.00055900000001</v>
      </c>
      <c r="L22">
        <v>588.45062800000005</v>
      </c>
      <c r="M22">
        <v>44.601599999999998</v>
      </c>
      <c r="N22">
        <v>114.53400000000001</v>
      </c>
      <c r="O22">
        <v>119.90619</v>
      </c>
      <c r="P22">
        <v>121.76964</v>
      </c>
      <c r="Q22">
        <v>21.156672</v>
      </c>
      <c r="R22">
        <v>41.101441000000001</v>
      </c>
      <c r="S22">
        <v>25.587841000000001</v>
      </c>
      <c r="T22">
        <v>0</v>
      </c>
      <c r="U22">
        <v>338.36615999999998</v>
      </c>
      <c r="V22">
        <v>19.915583999999999</v>
      </c>
      <c r="W22">
        <v>33.741410999999999</v>
      </c>
      <c r="X22">
        <v>141.81456900000001</v>
      </c>
      <c r="Y22">
        <v>0</v>
      </c>
      <c r="Z22">
        <v>6.3545639999999999</v>
      </c>
      <c r="AA22">
        <v>13.622259</v>
      </c>
      <c r="AB22">
        <v>12.666273</v>
      </c>
      <c r="AC22">
        <v>9.3836340000000007</v>
      </c>
      <c r="AD22">
        <v>35.479312</v>
      </c>
      <c r="AE22">
        <v>0</v>
      </c>
      <c r="AF22">
        <v>8.6042299999999994</v>
      </c>
      <c r="AG22">
        <v>36.243648</v>
      </c>
      <c r="AH22">
        <v>148.29110900000001</v>
      </c>
      <c r="AI22">
        <v>2.4686020000000002</v>
      </c>
      <c r="AJ22">
        <v>0</v>
      </c>
      <c r="AK22">
        <v>48.724727000000001</v>
      </c>
      <c r="AL22">
        <v>69.853862000000007</v>
      </c>
      <c r="AM22">
        <v>0</v>
      </c>
      <c r="AN22">
        <v>0.89032599999999995</v>
      </c>
      <c r="AO22">
        <v>27.936115000000001</v>
      </c>
      <c r="AP22">
        <v>11.178518</v>
      </c>
      <c r="AQ22">
        <v>28.709855999999998</v>
      </c>
      <c r="AR22">
        <v>37.465344000000002</v>
      </c>
      <c r="AS22">
        <v>31.694634000000001</v>
      </c>
      <c r="AT22">
        <v>14.507332999999999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76.220000000000013</v>
      </c>
      <c r="BA22">
        <f t="shared" si="1"/>
        <v>2414.2406409999999</v>
      </c>
      <c r="BD22">
        <v>24.66</v>
      </c>
      <c r="BE22">
        <v>3.61</v>
      </c>
      <c r="BF22">
        <v>0.92</v>
      </c>
      <c r="BG22">
        <v>1.81</v>
      </c>
      <c r="BH22">
        <v>5.46</v>
      </c>
      <c r="BI22">
        <v>6.82</v>
      </c>
      <c r="BJ22">
        <v>3.11</v>
      </c>
      <c r="BK22">
        <v>4</v>
      </c>
      <c r="BL22">
        <v>0.85</v>
      </c>
      <c r="BM22">
        <v>0</v>
      </c>
      <c r="BN22">
        <v>0.47</v>
      </c>
      <c r="BO22">
        <v>15.33</v>
      </c>
      <c r="BP22">
        <v>3.72</v>
      </c>
      <c r="BQ22">
        <v>4.1500000000000004</v>
      </c>
      <c r="BR22">
        <v>1.1100000000000001</v>
      </c>
      <c r="BS22">
        <v>0.2</v>
      </c>
      <c r="BT22">
        <v>0</v>
      </c>
      <c r="BU22">
        <v>0</v>
      </c>
      <c r="BV22">
        <v>0</v>
      </c>
      <c r="BW22">
        <f t="shared" si="2"/>
        <v>76.220000000000013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208.97798499999999</v>
      </c>
      <c r="L23">
        <v>633.29433700000004</v>
      </c>
      <c r="M23">
        <v>44.601599999999998</v>
      </c>
      <c r="N23">
        <v>114.53400000000001</v>
      </c>
      <c r="O23">
        <v>119.90619</v>
      </c>
      <c r="P23">
        <v>121.76964</v>
      </c>
      <c r="Q23">
        <v>21.156672</v>
      </c>
      <c r="R23">
        <v>41.101441000000001</v>
      </c>
      <c r="S23">
        <v>25.587841000000001</v>
      </c>
      <c r="T23">
        <v>0</v>
      </c>
      <c r="U23">
        <v>338.36615999999998</v>
      </c>
      <c r="V23">
        <v>19.915583999999999</v>
      </c>
      <c r="W23">
        <v>33.741410999999999</v>
      </c>
      <c r="X23">
        <v>141.81456900000001</v>
      </c>
      <c r="Y23">
        <v>0</v>
      </c>
      <c r="Z23">
        <v>6.3545639999999999</v>
      </c>
      <c r="AA23">
        <v>13.622259</v>
      </c>
      <c r="AB23">
        <v>12.666273</v>
      </c>
      <c r="AC23">
        <v>9.3836340000000007</v>
      </c>
      <c r="AD23">
        <v>35.479312</v>
      </c>
      <c r="AE23">
        <v>0</v>
      </c>
      <c r="AF23">
        <v>8.6042299999999994</v>
      </c>
      <c r="AG23">
        <v>36.243648</v>
      </c>
      <c r="AH23">
        <v>148.29110900000001</v>
      </c>
      <c r="AI23">
        <v>2.4686020000000002</v>
      </c>
      <c r="AJ23">
        <v>0</v>
      </c>
      <c r="AK23">
        <v>48.724727000000001</v>
      </c>
      <c r="AL23">
        <v>69.853862000000007</v>
      </c>
      <c r="AM23">
        <v>0</v>
      </c>
      <c r="AN23">
        <v>0.89032599999999995</v>
      </c>
      <c r="AO23">
        <v>27.936115000000001</v>
      </c>
      <c r="AP23">
        <v>11.178518</v>
      </c>
      <c r="AQ23">
        <v>28.709855999999998</v>
      </c>
      <c r="AR23">
        <v>39.606220999999998</v>
      </c>
      <c r="AS23">
        <v>31.694634000000001</v>
      </c>
      <c r="AT23">
        <v>14.540896999999999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76.12</v>
      </c>
      <c r="BA23">
        <f t="shared" si="1"/>
        <v>2487.1362169999998</v>
      </c>
      <c r="BD23">
        <v>24.66</v>
      </c>
      <c r="BE23">
        <v>3.61</v>
      </c>
      <c r="BF23">
        <v>0.92</v>
      </c>
      <c r="BG23">
        <v>1.81</v>
      </c>
      <c r="BH23">
        <v>5.46</v>
      </c>
      <c r="BI23">
        <v>6.82</v>
      </c>
      <c r="BJ23">
        <v>3.11</v>
      </c>
      <c r="BK23">
        <v>4</v>
      </c>
      <c r="BL23">
        <v>0.85</v>
      </c>
      <c r="BM23">
        <v>0</v>
      </c>
      <c r="BN23">
        <v>0.47</v>
      </c>
      <c r="BO23">
        <v>15.23</v>
      </c>
      <c r="BP23">
        <v>3.72</v>
      </c>
      <c r="BQ23">
        <v>4.1500000000000004</v>
      </c>
      <c r="BR23">
        <v>1.1100000000000001</v>
      </c>
      <c r="BS23">
        <v>0.2</v>
      </c>
      <c r="BT23">
        <v>0</v>
      </c>
      <c r="BU23">
        <v>0</v>
      </c>
      <c r="BV23">
        <v>0</v>
      </c>
      <c r="BW23">
        <f t="shared" si="2"/>
        <v>76.12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208.97798499999999</v>
      </c>
      <c r="L24">
        <v>633.29433700000004</v>
      </c>
      <c r="M24">
        <v>44.601599999999998</v>
      </c>
      <c r="N24">
        <v>114.53400000000001</v>
      </c>
      <c r="O24">
        <v>119.90619</v>
      </c>
      <c r="P24">
        <v>121.76964</v>
      </c>
      <c r="Q24">
        <v>21.156672</v>
      </c>
      <c r="R24">
        <v>41.101441000000001</v>
      </c>
      <c r="S24">
        <v>25.587841000000001</v>
      </c>
      <c r="T24">
        <v>0</v>
      </c>
      <c r="U24">
        <v>338.36615999999998</v>
      </c>
      <c r="V24">
        <v>19.915583999999999</v>
      </c>
      <c r="W24">
        <v>33.741410999999999</v>
      </c>
      <c r="X24">
        <v>141.81456900000001</v>
      </c>
      <c r="Y24">
        <v>0</v>
      </c>
      <c r="Z24">
        <v>6.3545639999999999</v>
      </c>
      <c r="AA24">
        <v>13.622259</v>
      </c>
      <c r="AB24">
        <v>12.666273</v>
      </c>
      <c r="AC24">
        <v>9.3836340000000007</v>
      </c>
      <c r="AD24">
        <v>35.479312</v>
      </c>
      <c r="AE24">
        <v>0</v>
      </c>
      <c r="AF24">
        <v>8.6042299999999994</v>
      </c>
      <c r="AG24">
        <v>36.243648</v>
      </c>
      <c r="AH24">
        <v>148.29110900000001</v>
      </c>
      <c r="AI24">
        <v>2.4686020000000002</v>
      </c>
      <c r="AJ24">
        <v>0</v>
      </c>
      <c r="AK24">
        <v>48.724727000000001</v>
      </c>
      <c r="AL24">
        <v>69.853862000000007</v>
      </c>
      <c r="AM24">
        <v>0</v>
      </c>
      <c r="AN24">
        <v>0.89032599999999995</v>
      </c>
      <c r="AO24">
        <v>27.936115000000001</v>
      </c>
      <c r="AP24">
        <v>11.178518</v>
      </c>
      <c r="AQ24">
        <v>28.709855999999998</v>
      </c>
      <c r="AR24">
        <v>39.606220999999998</v>
      </c>
      <c r="AS24">
        <v>31.694634000000001</v>
      </c>
      <c r="AT24">
        <v>14.540896999999999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76.12</v>
      </c>
      <c r="BA24">
        <f t="shared" si="1"/>
        <v>2487.1362169999998</v>
      </c>
      <c r="BD24">
        <v>24.66</v>
      </c>
      <c r="BE24">
        <v>3.61</v>
      </c>
      <c r="BF24">
        <v>0.92</v>
      </c>
      <c r="BG24">
        <v>1.81</v>
      </c>
      <c r="BH24">
        <v>5.46</v>
      </c>
      <c r="BI24">
        <v>6.82</v>
      </c>
      <c r="BJ24">
        <v>3.11</v>
      </c>
      <c r="BK24">
        <v>4</v>
      </c>
      <c r="BL24">
        <v>0.85</v>
      </c>
      <c r="BM24">
        <v>0</v>
      </c>
      <c r="BN24">
        <v>0.47</v>
      </c>
      <c r="BO24">
        <v>15.23</v>
      </c>
      <c r="BP24">
        <v>3.72</v>
      </c>
      <c r="BQ24">
        <v>4.1500000000000004</v>
      </c>
      <c r="BR24">
        <v>1.1100000000000001</v>
      </c>
      <c r="BS24">
        <v>0.2</v>
      </c>
      <c r="BT24">
        <v>0</v>
      </c>
      <c r="BU24">
        <v>0</v>
      </c>
      <c r="BV24">
        <v>0</v>
      </c>
      <c r="BW24">
        <f t="shared" si="2"/>
        <v>76.12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208.97798499999999</v>
      </c>
      <c r="L25">
        <v>633.29433700000004</v>
      </c>
      <c r="M25">
        <v>44.601599999999998</v>
      </c>
      <c r="N25">
        <v>114.53400000000001</v>
      </c>
      <c r="O25">
        <v>119.90619</v>
      </c>
      <c r="P25">
        <v>121.76964</v>
      </c>
      <c r="Q25">
        <v>21.156672</v>
      </c>
      <c r="R25">
        <v>41.101441000000001</v>
      </c>
      <c r="S25">
        <v>25.587841000000001</v>
      </c>
      <c r="T25">
        <v>0</v>
      </c>
      <c r="U25">
        <v>338.36615999999998</v>
      </c>
      <c r="V25">
        <v>19.915583999999999</v>
      </c>
      <c r="W25">
        <v>33.741410999999999</v>
      </c>
      <c r="X25">
        <v>141.81456900000001</v>
      </c>
      <c r="Y25">
        <v>0</v>
      </c>
      <c r="Z25">
        <v>6.3545639999999999</v>
      </c>
      <c r="AA25">
        <v>27.244519</v>
      </c>
      <c r="AB25">
        <v>12.666273</v>
      </c>
      <c r="AC25">
        <v>9.3836340000000007</v>
      </c>
      <c r="AD25">
        <v>35.479312</v>
      </c>
      <c r="AE25">
        <v>0</v>
      </c>
      <c r="AF25">
        <v>8.6042299999999994</v>
      </c>
      <c r="AG25">
        <v>36.243648</v>
      </c>
      <c r="AH25">
        <v>148.29110900000001</v>
      </c>
      <c r="AI25">
        <v>3.7029019999999999</v>
      </c>
      <c r="AJ25">
        <v>0</v>
      </c>
      <c r="AK25">
        <v>48.724727000000001</v>
      </c>
      <c r="AL25">
        <v>69.853862000000007</v>
      </c>
      <c r="AM25">
        <v>0</v>
      </c>
      <c r="AN25">
        <v>0.89032599999999995</v>
      </c>
      <c r="AO25">
        <v>27.936115000000001</v>
      </c>
      <c r="AP25">
        <v>11.178518</v>
      </c>
      <c r="AQ25">
        <v>28.709855999999998</v>
      </c>
      <c r="AR25">
        <v>39.606220999999998</v>
      </c>
      <c r="AS25">
        <v>27.390423999999999</v>
      </c>
      <c r="AT25">
        <v>14.540896999999999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76.08</v>
      </c>
      <c r="BA25">
        <f t="shared" si="1"/>
        <v>2497.6485670000002</v>
      </c>
      <c r="BD25">
        <v>24.66</v>
      </c>
      <c r="BE25">
        <v>3.61</v>
      </c>
      <c r="BF25">
        <v>0.88</v>
      </c>
      <c r="BG25">
        <v>1.81</v>
      </c>
      <c r="BH25">
        <v>5.46</v>
      </c>
      <c r="BI25">
        <v>6.82</v>
      </c>
      <c r="BJ25">
        <v>3.11</v>
      </c>
      <c r="BK25">
        <v>4</v>
      </c>
      <c r="BL25">
        <v>0.85</v>
      </c>
      <c r="BM25">
        <v>0</v>
      </c>
      <c r="BN25">
        <v>0.47</v>
      </c>
      <c r="BO25">
        <v>15.23</v>
      </c>
      <c r="BP25">
        <v>3.72</v>
      </c>
      <c r="BQ25">
        <v>4.1500000000000004</v>
      </c>
      <c r="BR25">
        <v>1.1100000000000001</v>
      </c>
      <c r="BS25">
        <v>0.2</v>
      </c>
      <c r="BT25">
        <v>0</v>
      </c>
      <c r="BU25">
        <v>0</v>
      </c>
      <c r="BV25">
        <v>0</v>
      </c>
      <c r="BW25">
        <f t="shared" si="2"/>
        <v>76.08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208.97798499999999</v>
      </c>
      <c r="L26">
        <v>633.29433700000004</v>
      </c>
      <c r="M26">
        <v>44.601599999999998</v>
      </c>
      <c r="N26">
        <v>114.53400000000001</v>
      </c>
      <c r="O26">
        <v>119.90619</v>
      </c>
      <c r="P26">
        <v>121.76964</v>
      </c>
      <c r="Q26">
        <v>21.156672</v>
      </c>
      <c r="R26">
        <v>41.101441000000001</v>
      </c>
      <c r="S26">
        <v>25.587841000000001</v>
      </c>
      <c r="T26">
        <v>0</v>
      </c>
      <c r="U26">
        <v>338.36615999999998</v>
      </c>
      <c r="V26">
        <v>19.915583999999999</v>
      </c>
      <c r="W26">
        <v>33.741410999999999</v>
      </c>
      <c r="X26">
        <v>141.81456900000001</v>
      </c>
      <c r="Y26">
        <v>0</v>
      </c>
      <c r="Z26">
        <v>6.3545639999999999</v>
      </c>
      <c r="AA26">
        <v>27.244519</v>
      </c>
      <c r="AB26">
        <v>12.666273</v>
      </c>
      <c r="AC26">
        <v>9.3836340000000007</v>
      </c>
      <c r="AD26">
        <v>35.479312</v>
      </c>
      <c r="AE26">
        <v>0</v>
      </c>
      <c r="AF26">
        <v>8.6042299999999994</v>
      </c>
      <c r="AG26">
        <v>36.243648</v>
      </c>
      <c r="AH26">
        <v>148.29110900000001</v>
      </c>
      <c r="AI26">
        <v>7.405805</v>
      </c>
      <c r="AJ26">
        <v>0</v>
      </c>
      <c r="AK26">
        <v>48.724727000000001</v>
      </c>
      <c r="AL26">
        <v>69.853862000000007</v>
      </c>
      <c r="AM26">
        <v>0</v>
      </c>
      <c r="AN26">
        <v>0.89032599999999995</v>
      </c>
      <c r="AO26">
        <v>27.936115000000001</v>
      </c>
      <c r="AP26">
        <v>11.178518</v>
      </c>
      <c r="AQ26">
        <v>14.354927999999999</v>
      </c>
      <c r="AR26">
        <v>39.606220999999998</v>
      </c>
      <c r="AS26">
        <v>27.390423999999999</v>
      </c>
      <c r="AT26">
        <v>14.540896999999999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76.19</v>
      </c>
      <c r="BA26">
        <f t="shared" si="1"/>
        <v>2487.1065420000004</v>
      </c>
      <c r="BD26">
        <v>24.66</v>
      </c>
      <c r="BE26">
        <v>3.61</v>
      </c>
      <c r="BF26">
        <v>0.88</v>
      </c>
      <c r="BG26">
        <v>1.81</v>
      </c>
      <c r="BH26">
        <v>5.46</v>
      </c>
      <c r="BI26">
        <v>6.82</v>
      </c>
      <c r="BJ26">
        <v>3.11</v>
      </c>
      <c r="BK26">
        <v>4.09</v>
      </c>
      <c r="BL26">
        <v>0.87</v>
      </c>
      <c r="BM26">
        <v>0</v>
      </c>
      <c r="BN26">
        <v>0.47</v>
      </c>
      <c r="BO26">
        <v>15.23</v>
      </c>
      <c r="BP26">
        <v>3.72</v>
      </c>
      <c r="BQ26">
        <v>4.1500000000000004</v>
      </c>
      <c r="BR26">
        <v>1.1100000000000001</v>
      </c>
      <c r="BS26">
        <v>0.2</v>
      </c>
      <c r="BT26">
        <v>0</v>
      </c>
      <c r="BU26">
        <v>0</v>
      </c>
      <c r="BV26">
        <v>0</v>
      </c>
      <c r="BW26">
        <f t="shared" si="2"/>
        <v>76.19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208.97798499999999</v>
      </c>
      <c r="L27">
        <v>633.29433700000004</v>
      </c>
      <c r="M27">
        <v>44.601599999999998</v>
      </c>
      <c r="N27">
        <v>114.53400000000001</v>
      </c>
      <c r="O27">
        <v>119.90619</v>
      </c>
      <c r="P27">
        <v>121.76964</v>
      </c>
      <c r="Q27">
        <v>21.156672</v>
      </c>
      <c r="R27">
        <v>41.101441000000001</v>
      </c>
      <c r="S27">
        <v>25.587841000000001</v>
      </c>
      <c r="T27">
        <v>0</v>
      </c>
      <c r="U27">
        <v>338.36615999999998</v>
      </c>
      <c r="V27">
        <v>19.915583999999999</v>
      </c>
      <c r="W27">
        <v>33.741410999999999</v>
      </c>
      <c r="X27">
        <v>141.81456900000001</v>
      </c>
      <c r="Y27">
        <v>0</v>
      </c>
      <c r="Z27">
        <v>6.3545639999999999</v>
      </c>
      <c r="AA27">
        <v>40.866777999999996</v>
      </c>
      <c r="AB27">
        <v>12.666273</v>
      </c>
      <c r="AC27">
        <v>18.785789000000001</v>
      </c>
      <c r="AD27">
        <v>35.479312</v>
      </c>
      <c r="AE27">
        <v>0</v>
      </c>
      <c r="AF27">
        <v>8.6042299999999994</v>
      </c>
      <c r="AG27">
        <v>36.243648</v>
      </c>
      <c r="AH27">
        <v>148.29110900000001</v>
      </c>
      <c r="AI27">
        <v>14.81161</v>
      </c>
      <c r="AJ27">
        <v>0</v>
      </c>
      <c r="AK27">
        <v>48.724727000000001</v>
      </c>
      <c r="AL27">
        <v>81.120614000000003</v>
      </c>
      <c r="AM27">
        <v>0</v>
      </c>
      <c r="AN27">
        <v>0.89032599999999995</v>
      </c>
      <c r="AO27">
        <v>27.936115000000001</v>
      </c>
      <c r="AP27">
        <v>11.178518</v>
      </c>
      <c r="AQ27">
        <v>14.354927999999999</v>
      </c>
      <c r="AR27">
        <v>40.676659000000001</v>
      </c>
      <c r="AS27">
        <v>27.390423999999999</v>
      </c>
      <c r="AT27">
        <v>14.540896999999999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75.820000000000007</v>
      </c>
      <c r="BA27">
        <f t="shared" si="1"/>
        <v>2529.5039510000011</v>
      </c>
      <c r="BD27">
        <v>23.34</v>
      </c>
      <c r="BE27">
        <v>3.69</v>
      </c>
      <c r="BF27">
        <v>0.84</v>
      </c>
      <c r="BG27">
        <v>1.87</v>
      </c>
      <c r="BH27">
        <v>5.63</v>
      </c>
      <c r="BI27">
        <v>6.95</v>
      </c>
      <c r="BJ27">
        <v>3.02</v>
      </c>
      <c r="BK27">
        <v>4.09</v>
      </c>
      <c r="BL27">
        <v>0.91</v>
      </c>
      <c r="BM27">
        <v>0</v>
      </c>
      <c r="BN27">
        <v>0.48</v>
      </c>
      <c r="BO27">
        <v>15.61</v>
      </c>
      <c r="BP27">
        <v>3.86</v>
      </c>
      <c r="BQ27">
        <v>4.28</v>
      </c>
      <c r="BR27">
        <v>1.05</v>
      </c>
      <c r="BS27">
        <v>0.2</v>
      </c>
      <c r="BT27">
        <v>0</v>
      </c>
      <c r="BU27">
        <v>0</v>
      </c>
      <c r="BV27">
        <v>0</v>
      </c>
      <c r="BW27">
        <f t="shared" si="2"/>
        <v>75.820000000000007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208.97798499999999</v>
      </c>
      <c r="L28">
        <v>633.29433700000004</v>
      </c>
      <c r="M28">
        <v>44.601599999999998</v>
      </c>
      <c r="N28">
        <v>114.53400000000001</v>
      </c>
      <c r="O28">
        <v>119.90619</v>
      </c>
      <c r="P28">
        <v>121.76964</v>
      </c>
      <c r="Q28">
        <v>21.156672</v>
      </c>
      <c r="R28">
        <v>41.101441000000001</v>
      </c>
      <c r="S28">
        <v>25.587841000000001</v>
      </c>
      <c r="T28">
        <v>0</v>
      </c>
      <c r="U28">
        <v>338.36615999999998</v>
      </c>
      <c r="V28">
        <v>19.915583999999999</v>
      </c>
      <c r="W28">
        <v>33.741410999999999</v>
      </c>
      <c r="X28">
        <v>141.81456900000001</v>
      </c>
      <c r="Y28">
        <v>0</v>
      </c>
      <c r="Z28">
        <v>6.3545639999999999</v>
      </c>
      <c r="AA28">
        <v>40.866777999999996</v>
      </c>
      <c r="AB28">
        <v>12.666273</v>
      </c>
      <c r="AC28">
        <v>18.785789000000001</v>
      </c>
      <c r="AD28">
        <v>35.479312</v>
      </c>
      <c r="AE28">
        <v>0</v>
      </c>
      <c r="AF28">
        <v>8.6042299999999994</v>
      </c>
      <c r="AG28">
        <v>36.243648</v>
      </c>
      <c r="AH28">
        <v>148.29110900000001</v>
      </c>
      <c r="AI28">
        <v>63.443061</v>
      </c>
      <c r="AJ28">
        <v>0</v>
      </c>
      <c r="AK28">
        <v>48.724727000000001</v>
      </c>
      <c r="AL28">
        <v>81.120614000000003</v>
      </c>
      <c r="AM28">
        <v>0</v>
      </c>
      <c r="AN28">
        <v>0.89032599999999995</v>
      </c>
      <c r="AO28">
        <v>27.936115000000001</v>
      </c>
      <c r="AP28">
        <v>11.178518</v>
      </c>
      <c r="AQ28">
        <v>14.354927999999999</v>
      </c>
      <c r="AR28">
        <v>40.676659000000001</v>
      </c>
      <c r="AS28">
        <v>27.390423999999999</v>
      </c>
      <c r="AT28">
        <v>14.540896999999999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75.820000000000007</v>
      </c>
      <c r="BA28">
        <f t="shared" si="1"/>
        <v>2578.1354020000008</v>
      </c>
      <c r="BD28">
        <v>23.34</v>
      </c>
      <c r="BE28">
        <v>3.69</v>
      </c>
      <c r="BF28">
        <v>0.84</v>
      </c>
      <c r="BG28">
        <v>1.87</v>
      </c>
      <c r="BH28">
        <v>5.63</v>
      </c>
      <c r="BI28">
        <v>6.95</v>
      </c>
      <c r="BJ28">
        <v>3.02</v>
      </c>
      <c r="BK28">
        <v>4.09</v>
      </c>
      <c r="BL28">
        <v>0.91</v>
      </c>
      <c r="BM28">
        <v>0</v>
      </c>
      <c r="BN28">
        <v>0.48</v>
      </c>
      <c r="BO28">
        <v>15.61</v>
      </c>
      <c r="BP28">
        <v>3.86</v>
      </c>
      <c r="BQ28">
        <v>4.28</v>
      </c>
      <c r="BR28">
        <v>1.05</v>
      </c>
      <c r="BS28">
        <v>0.2</v>
      </c>
      <c r="BT28">
        <v>0</v>
      </c>
      <c r="BU28">
        <v>0</v>
      </c>
      <c r="BV28">
        <v>0</v>
      </c>
      <c r="BW28">
        <f t="shared" si="2"/>
        <v>75.820000000000007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208.97798499999999</v>
      </c>
      <c r="L29">
        <v>633.29433700000004</v>
      </c>
      <c r="M29">
        <v>44.601599999999998</v>
      </c>
      <c r="N29">
        <v>114.53400000000001</v>
      </c>
      <c r="O29">
        <v>119.90619</v>
      </c>
      <c r="P29">
        <v>121.76964</v>
      </c>
      <c r="Q29">
        <v>21.156672</v>
      </c>
      <c r="R29">
        <v>41.101441000000001</v>
      </c>
      <c r="S29">
        <v>25.587841000000001</v>
      </c>
      <c r="T29">
        <v>0</v>
      </c>
      <c r="U29">
        <v>338.36615999999998</v>
      </c>
      <c r="V29">
        <v>19.915583999999999</v>
      </c>
      <c r="W29">
        <v>33.741410999999999</v>
      </c>
      <c r="X29">
        <v>141.81456900000001</v>
      </c>
      <c r="Y29">
        <v>0</v>
      </c>
      <c r="Z29">
        <v>6.3545639999999999</v>
      </c>
      <c r="AA29">
        <v>40.866777999999996</v>
      </c>
      <c r="AB29">
        <v>12.666273</v>
      </c>
      <c r="AC29">
        <v>18.785789000000001</v>
      </c>
      <c r="AD29">
        <v>35.479312</v>
      </c>
      <c r="AE29">
        <v>0</v>
      </c>
      <c r="AF29">
        <v>8.6042299999999994</v>
      </c>
      <c r="AG29">
        <v>36.243648</v>
      </c>
      <c r="AH29">
        <v>148.29110900000001</v>
      </c>
      <c r="AI29">
        <v>63.443061</v>
      </c>
      <c r="AJ29">
        <v>0</v>
      </c>
      <c r="AK29">
        <v>48.724727000000001</v>
      </c>
      <c r="AL29">
        <v>81.120614000000003</v>
      </c>
      <c r="AM29">
        <v>0</v>
      </c>
      <c r="AN29">
        <v>0.89032599999999995</v>
      </c>
      <c r="AO29">
        <v>27.936115000000001</v>
      </c>
      <c r="AP29">
        <v>11.178518</v>
      </c>
      <c r="AQ29">
        <v>30.175891</v>
      </c>
      <c r="AR29">
        <v>40.676659000000001</v>
      </c>
      <c r="AS29">
        <v>28.69473</v>
      </c>
      <c r="AT29">
        <v>14.540896999999999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75.67</v>
      </c>
      <c r="BA29">
        <f t="shared" si="1"/>
        <v>2595.1106710000004</v>
      </c>
      <c r="BD29">
        <v>23.34</v>
      </c>
      <c r="BE29">
        <v>3.69</v>
      </c>
      <c r="BF29">
        <v>0.84</v>
      </c>
      <c r="BG29">
        <v>1.87</v>
      </c>
      <c r="BH29">
        <v>5.63</v>
      </c>
      <c r="BI29">
        <v>6.95</v>
      </c>
      <c r="BJ29">
        <v>3.02</v>
      </c>
      <c r="BK29">
        <v>3.94</v>
      </c>
      <c r="BL29">
        <v>0.91</v>
      </c>
      <c r="BM29">
        <v>0</v>
      </c>
      <c r="BN29">
        <v>0.48</v>
      </c>
      <c r="BO29">
        <v>15.61</v>
      </c>
      <c r="BP29">
        <v>3.86</v>
      </c>
      <c r="BQ29">
        <v>4.28</v>
      </c>
      <c r="BR29">
        <v>1.05</v>
      </c>
      <c r="BS29">
        <v>0.2</v>
      </c>
      <c r="BT29">
        <v>0</v>
      </c>
      <c r="BU29">
        <v>0</v>
      </c>
      <c r="BV29">
        <v>0</v>
      </c>
      <c r="BW29">
        <f t="shared" si="2"/>
        <v>75.67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208.97798499999999</v>
      </c>
      <c r="L30">
        <v>633.29433700000004</v>
      </c>
      <c r="M30">
        <v>44.601599999999998</v>
      </c>
      <c r="N30">
        <v>114.53400000000001</v>
      </c>
      <c r="O30">
        <v>119.90619</v>
      </c>
      <c r="P30">
        <v>121.76964</v>
      </c>
      <c r="Q30">
        <v>21.156672</v>
      </c>
      <c r="R30">
        <v>41.101441000000001</v>
      </c>
      <c r="S30">
        <v>25.587841000000001</v>
      </c>
      <c r="T30">
        <v>0</v>
      </c>
      <c r="U30">
        <v>338.36615999999998</v>
      </c>
      <c r="V30">
        <v>19.915583999999999</v>
      </c>
      <c r="W30">
        <v>33.741410999999999</v>
      </c>
      <c r="X30">
        <v>141.81456900000001</v>
      </c>
      <c r="Y30">
        <v>0</v>
      </c>
      <c r="Z30">
        <v>6.3545639999999999</v>
      </c>
      <c r="AA30">
        <v>40.866777999999996</v>
      </c>
      <c r="AB30">
        <v>12.666273</v>
      </c>
      <c r="AC30">
        <v>18.785789000000001</v>
      </c>
      <c r="AD30">
        <v>35.479312</v>
      </c>
      <c r="AE30">
        <v>0</v>
      </c>
      <c r="AF30">
        <v>8.6042299999999994</v>
      </c>
      <c r="AG30">
        <v>36.243648</v>
      </c>
      <c r="AH30">
        <v>148.29110900000001</v>
      </c>
      <c r="AI30">
        <v>63.443061</v>
      </c>
      <c r="AJ30">
        <v>0</v>
      </c>
      <c r="AK30">
        <v>48.724727000000001</v>
      </c>
      <c r="AL30">
        <v>81.120614000000003</v>
      </c>
      <c r="AM30">
        <v>0</v>
      </c>
      <c r="AN30">
        <v>0.89032599999999995</v>
      </c>
      <c r="AO30">
        <v>27.936115000000001</v>
      </c>
      <c r="AP30">
        <v>11.178518</v>
      </c>
      <c r="AQ30">
        <v>30.175891</v>
      </c>
      <c r="AR30">
        <v>40.676659000000001</v>
      </c>
      <c r="AS30">
        <v>28.69473</v>
      </c>
      <c r="AT30">
        <v>14.540896999999999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75.67</v>
      </c>
      <c r="BA30">
        <f t="shared" si="1"/>
        <v>2595.1106710000004</v>
      </c>
      <c r="BD30">
        <v>23.34</v>
      </c>
      <c r="BE30">
        <v>3.69</v>
      </c>
      <c r="BF30">
        <v>0.84</v>
      </c>
      <c r="BG30">
        <v>1.87</v>
      </c>
      <c r="BH30">
        <v>5.63</v>
      </c>
      <c r="BI30">
        <v>6.95</v>
      </c>
      <c r="BJ30">
        <v>3.02</v>
      </c>
      <c r="BK30">
        <v>3.94</v>
      </c>
      <c r="BL30">
        <v>0.91</v>
      </c>
      <c r="BM30">
        <v>0</v>
      </c>
      <c r="BN30">
        <v>0.48</v>
      </c>
      <c r="BO30">
        <v>15.61</v>
      </c>
      <c r="BP30">
        <v>3.86</v>
      </c>
      <c r="BQ30">
        <v>4.28</v>
      </c>
      <c r="BR30">
        <v>1.05</v>
      </c>
      <c r="BS30">
        <v>0.2</v>
      </c>
      <c r="BT30">
        <v>0</v>
      </c>
      <c r="BU30">
        <v>0</v>
      </c>
      <c r="BV30">
        <v>0</v>
      </c>
      <c r="BW30">
        <f t="shared" si="2"/>
        <v>75.67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208.97798499999999</v>
      </c>
      <c r="L31">
        <v>633.29433700000004</v>
      </c>
      <c r="M31">
        <v>44.601599999999998</v>
      </c>
      <c r="N31">
        <v>114.53400000000001</v>
      </c>
      <c r="O31">
        <v>119.90619</v>
      </c>
      <c r="P31">
        <v>121.76964</v>
      </c>
      <c r="Q31">
        <v>21.156672</v>
      </c>
      <c r="R31">
        <v>41.101441000000001</v>
      </c>
      <c r="S31">
        <v>25.587841000000001</v>
      </c>
      <c r="T31">
        <v>0</v>
      </c>
      <c r="U31">
        <v>338.36615999999998</v>
      </c>
      <c r="V31">
        <v>19.915583999999999</v>
      </c>
      <c r="W31">
        <v>33.741410999999999</v>
      </c>
      <c r="X31">
        <v>141.81456900000001</v>
      </c>
      <c r="Y31">
        <v>0</v>
      </c>
      <c r="Z31">
        <v>6.3545639999999999</v>
      </c>
      <c r="AA31">
        <v>27.244519</v>
      </c>
      <c r="AB31">
        <v>25.539342000000001</v>
      </c>
      <c r="AC31">
        <v>18.785789000000001</v>
      </c>
      <c r="AD31">
        <v>35.479312</v>
      </c>
      <c r="AE31">
        <v>0</v>
      </c>
      <c r="AF31">
        <v>8.6042299999999994</v>
      </c>
      <c r="AG31">
        <v>36.243648</v>
      </c>
      <c r="AH31">
        <v>148.29110900000001</v>
      </c>
      <c r="AI31">
        <v>63.443061</v>
      </c>
      <c r="AJ31">
        <v>0</v>
      </c>
      <c r="AK31">
        <v>48.724727000000001</v>
      </c>
      <c r="AL31">
        <v>81.120614000000003</v>
      </c>
      <c r="AM31">
        <v>0</v>
      </c>
      <c r="AN31">
        <v>0.89032599999999995</v>
      </c>
      <c r="AO31">
        <v>27.936115000000001</v>
      </c>
      <c r="AP31">
        <v>11.178518</v>
      </c>
      <c r="AQ31">
        <v>30.175891</v>
      </c>
      <c r="AR31">
        <v>40.676659000000001</v>
      </c>
      <c r="AS31">
        <v>28.69473</v>
      </c>
      <c r="AT31">
        <v>14.540896999999999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75.590000000000018</v>
      </c>
      <c r="BA31">
        <f t="shared" si="1"/>
        <v>2594.2814810000004</v>
      </c>
      <c r="BD31">
        <v>23.34</v>
      </c>
      <c r="BE31">
        <v>3.69</v>
      </c>
      <c r="BF31">
        <v>0.84</v>
      </c>
      <c r="BG31">
        <v>1.87</v>
      </c>
      <c r="BH31">
        <v>5.63</v>
      </c>
      <c r="BI31">
        <v>6.95</v>
      </c>
      <c r="BJ31">
        <v>3.02</v>
      </c>
      <c r="BK31">
        <v>3.88</v>
      </c>
      <c r="BL31">
        <v>0.89</v>
      </c>
      <c r="BM31">
        <v>0</v>
      </c>
      <c r="BN31">
        <v>0.48</v>
      </c>
      <c r="BO31">
        <v>15.61</v>
      </c>
      <c r="BP31">
        <v>3.86</v>
      </c>
      <c r="BQ31">
        <v>4.28</v>
      </c>
      <c r="BR31">
        <v>1.05</v>
      </c>
      <c r="BS31">
        <v>0.2</v>
      </c>
      <c r="BT31">
        <v>0</v>
      </c>
      <c r="BU31">
        <v>0</v>
      </c>
      <c r="BV31">
        <v>0</v>
      </c>
      <c r="BW31">
        <f t="shared" si="2"/>
        <v>75.590000000000018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208.97798499999999</v>
      </c>
      <c r="L32">
        <v>633.29433700000004</v>
      </c>
      <c r="M32">
        <v>44.601599999999998</v>
      </c>
      <c r="N32">
        <v>114.53400000000001</v>
      </c>
      <c r="O32">
        <v>119.90619</v>
      </c>
      <c r="P32">
        <v>121.76964</v>
      </c>
      <c r="Q32">
        <v>21.156672</v>
      </c>
      <c r="R32">
        <v>41.101441000000001</v>
      </c>
      <c r="S32">
        <v>25.587841000000001</v>
      </c>
      <c r="T32">
        <v>0</v>
      </c>
      <c r="U32">
        <v>338.36615999999998</v>
      </c>
      <c r="V32">
        <v>19.915583999999999</v>
      </c>
      <c r="W32">
        <v>33.741410999999999</v>
      </c>
      <c r="X32">
        <v>141.81456900000001</v>
      </c>
      <c r="Y32">
        <v>0</v>
      </c>
      <c r="Z32">
        <v>6.3545639999999999</v>
      </c>
      <c r="AA32">
        <v>27.244519</v>
      </c>
      <c r="AB32">
        <v>25.539342000000001</v>
      </c>
      <c r="AC32">
        <v>18.785789000000001</v>
      </c>
      <c r="AD32">
        <v>35.479312</v>
      </c>
      <c r="AE32">
        <v>0</v>
      </c>
      <c r="AF32">
        <v>8.6042299999999994</v>
      </c>
      <c r="AG32">
        <v>36.243648</v>
      </c>
      <c r="AH32">
        <v>148.29110900000001</v>
      </c>
      <c r="AI32">
        <v>63.443061</v>
      </c>
      <c r="AJ32">
        <v>0</v>
      </c>
      <c r="AK32">
        <v>48.724727000000001</v>
      </c>
      <c r="AL32">
        <v>81.120614000000003</v>
      </c>
      <c r="AM32">
        <v>0</v>
      </c>
      <c r="AN32">
        <v>0.89032599999999995</v>
      </c>
      <c r="AO32">
        <v>27.936115000000001</v>
      </c>
      <c r="AP32">
        <v>11.178518</v>
      </c>
      <c r="AQ32">
        <v>30.175891</v>
      </c>
      <c r="AR32">
        <v>40.676659000000001</v>
      </c>
      <c r="AS32">
        <v>28.69473</v>
      </c>
      <c r="AT32">
        <v>14.540896999999999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75.590000000000018</v>
      </c>
      <c r="BA32">
        <f t="shared" si="1"/>
        <v>2594.2814810000004</v>
      </c>
      <c r="BD32">
        <v>23.34</v>
      </c>
      <c r="BE32">
        <v>3.69</v>
      </c>
      <c r="BF32">
        <v>0.84</v>
      </c>
      <c r="BG32">
        <v>1.87</v>
      </c>
      <c r="BH32">
        <v>5.63</v>
      </c>
      <c r="BI32">
        <v>6.95</v>
      </c>
      <c r="BJ32">
        <v>3.02</v>
      </c>
      <c r="BK32">
        <v>3.88</v>
      </c>
      <c r="BL32">
        <v>0.89</v>
      </c>
      <c r="BM32">
        <v>0</v>
      </c>
      <c r="BN32">
        <v>0.48</v>
      </c>
      <c r="BO32">
        <v>15.61</v>
      </c>
      <c r="BP32">
        <v>3.86</v>
      </c>
      <c r="BQ32">
        <v>4.28</v>
      </c>
      <c r="BR32">
        <v>1.05</v>
      </c>
      <c r="BS32">
        <v>0.2</v>
      </c>
      <c r="BT32">
        <v>0</v>
      </c>
      <c r="BU32">
        <v>0</v>
      </c>
      <c r="BV32">
        <v>0</v>
      </c>
      <c r="BW32">
        <f t="shared" si="2"/>
        <v>75.590000000000018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208.97798499999999</v>
      </c>
      <c r="L33">
        <v>633.29433700000004</v>
      </c>
      <c r="M33">
        <v>44.601599999999998</v>
      </c>
      <c r="N33">
        <v>114.53400000000001</v>
      </c>
      <c r="O33">
        <v>119.90619</v>
      </c>
      <c r="P33">
        <v>120.7152</v>
      </c>
      <c r="Q33">
        <v>21.156672</v>
      </c>
      <c r="R33">
        <v>41.101441000000001</v>
      </c>
      <c r="S33">
        <v>25.587841000000001</v>
      </c>
      <c r="T33">
        <v>0</v>
      </c>
      <c r="U33">
        <v>338.36615999999998</v>
      </c>
      <c r="V33">
        <v>19.915583999999999</v>
      </c>
      <c r="W33">
        <v>33.741410999999999</v>
      </c>
      <c r="X33">
        <v>141.81456900000001</v>
      </c>
      <c r="Y33">
        <v>0</v>
      </c>
      <c r="Z33">
        <v>6.3545639999999999</v>
      </c>
      <c r="AA33">
        <v>13.622259</v>
      </c>
      <c r="AB33">
        <v>25.539342000000001</v>
      </c>
      <c r="AC33">
        <v>18.785789000000001</v>
      </c>
      <c r="AD33">
        <v>35.479312</v>
      </c>
      <c r="AE33">
        <v>0</v>
      </c>
      <c r="AF33">
        <v>8.6042299999999994</v>
      </c>
      <c r="AG33">
        <v>36.243648</v>
      </c>
      <c r="AH33">
        <v>148.29110900000001</v>
      </c>
      <c r="AI33">
        <v>45.669130000000003</v>
      </c>
      <c r="AJ33">
        <v>0</v>
      </c>
      <c r="AK33">
        <v>48.724727000000001</v>
      </c>
      <c r="AL33">
        <v>69.853862000000007</v>
      </c>
      <c r="AM33">
        <v>0</v>
      </c>
      <c r="AN33">
        <v>0.89032599999999995</v>
      </c>
      <c r="AO33">
        <v>27.936115000000001</v>
      </c>
      <c r="AP33">
        <v>11.178518</v>
      </c>
      <c r="AQ33">
        <v>15.087946000000001</v>
      </c>
      <c r="AR33">
        <v>40.676659000000001</v>
      </c>
      <c r="AS33">
        <v>28.69473</v>
      </c>
      <c r="AT33">
        <v>14.540896999999999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75.510000000000005</v>
      </c>
      <c r="BA33">
        <f t="shared" si="1"/>
        <v>2535.396153000001</v>
      </c>
      <c r="BD33">
        <v>23.34</v>
      </c>
      <c r="BE33">
        <v>3.69</v>
      </c>
      <c r="BF33">
        <v>0.76</v>
      </c>
      <c r="BG33">
        <v>1.87</v>
      </c>
      <c r="BH33">
        <v>5.63</v>
      </c>
      <c r="BI33">
        <v>6.95</v>
      </c>
      <c r="BJ33">
        <v>3.02</v>
      </c>
      <c r="BK33">
        <v>3.88</v>
      </c>
      <c r="BL33">
        <v>0.89</v>
      </c>
      <c r="BM33">
        <v>0</v>
      </c>
      <c r="BN33">
        <v>0.48</v>
      </c>
      <c r="BO33">
        <v>15.61</v>
      </c>
      <c r="BP33">
        <v>3.86</v>
      </c>
      <c r="BQ33">
        <v>4.28</v>
      </c>
      <c r="BR33">
        <v>1.05</v>
      </c>
      <c r="BS33">
        <v>0.2</v>
      </c>
      <c r="BT33">
        <v>0</v>
      </c>
      <c r="BU33">
        <v>0</v>
      </c>
      <c r="BV33">
        <v>0</v>
      </c>
      <c r="BW33">
        <f t="shared" si="2"/>
        <v>75.510000000000005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208.97798499999999</v>
      </c>
      <c r="L34">
        <v>633.29433700000004</v>
      </c>
      <c r="M34">
        <v>44.601599999999998</v>
      </c>
      <c r="N34">
        <v>114.53400000000001</v>
      </c>
      <c r="O34">
        <v>119.90619</v>
      </c>
      <c r="P34">
        <v>120.7152</v>
      </c>
      <c r="Q34">
        <v>21.156672</v>
      </c>
      <c r="R34">
        <v>41.101441000000001</v>
      </c>
      <c r="S34">
        <v>25.587841000000001</v>
      </c>
      <c r="T34">
        <v>0</v>
      </c>
      <c r="U34">
        <v>338.36615999999998</v>
      </c>
      <c r="V34">
        <v>19.915583999999999</v>
      </c>
      <c r="W34">
        <v>33.741410999999999</v>
      </c>
      <c r="X34">
        <v>141.81456900000001</v>
      </c>
      <c r="Y34">
        <v>0</v>
      </c>
      <c r="Z34">
        <v>6.3545639999999999</v>
      </c>
      <c r="AA34">
        <v>7.65984</v>
      </c>
      <c r="AB34">
        <v>25.539342000000001</v>
      </c>
      <c r="AC34">
        <v>18.785789000000001</v>
      </c>
      <c r="AD34">
        <v>35.479312</v>
      </c>
      <c r="AE34">
        <v>0</v>
      </c>
      <c r="AF34">
        <v>8.6042299999999994</v>
      </c>
      <c r="AG34">
        <v>36.243648</v>
      </c>
      <c r="AH34">
        <v>148.29110900000001</v>
      </c>
      <c r="AI34">
        <v>7.405805</v>
      </c>
      <c r="AJ34">
        <v>0</v>
      </c>
      <c r="AK34">
        <v>48.724727000000001</v>
      </c>
      <c r="AL34">
        <v>69.853862000000007</v>
      </c>
      <c r="AM34">
        <v>0</v>
      </c>
      <c r="AN34">
        <v>0.89032599999999995</v>
      </c>
      <c r="AO34">
        <v>27.936115000000001</v>
      </c>
      <c r="AP34">
        <v>11.178518</v>
      </c>
      <c r="AQ34">
        <v>0</v>
      </c>
      <c r="AR34">
        <v>40.676659000000001</v>
      </c>
      <c r="AS34">
        <v>28.69473</v>
      </c>
      <c r="AT34">
        <v>14.540896999999999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75.590000000000018</v>
      </c>
      <c r="BA34">
        <f t="shared" si="1"/>
        <v>2476.1624630000006</v>
      </c>
      <c r="BD34">
        <v>23.34</v>
      </c>
      <c r="BE34">
        <v>3.69</v>
      </c>
      <c r="BF34">
        <v>0.84</v>
      </c>
      <c r="BG34">
        <v>1.87</v>
      </c>
      <c r="BH34">
        <v>5.63</v>
      </c>
      <c r="BI34">
        <v>6.95</v>
      </c>
      <c r="BJ34">
        <v>3.02</v>
      </c>
      <c r="BK34">
        <v>3.88</v>
      </c>
      <c r="BL34">
        <v>0.89</v>
      </c>
      <c r="BM34">
        <v>0</v>
      </c>
      <c r="BN34">
        <v>0.48</v>
      </c>
      <c r="BO34">
        <v>15.61</v>
      </c>
      <c r="BP34">
        <v>3.86</v>
      </c>
      <c r="BQ34">
        <v>4.28</v>
      </c>
      <c r="BR34">
        <v>1.05</v>
      </c>
      <c r="BS34">
        <v>0.2</v>
      </c>
      <c r="BT34">
        <v>0</v>
      </c>
      <c r="BU34">
        <v>0</v>
      </c>
      <c r="BV34">
        <v>0</v>
      </c>
      <c r="BW34">
        <f t="shared" si="2"/>
        <v>75.590000000000018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208.97798499999999</v>
      </c>
      <c r="L35">
        <v>633.29433700000004</v>
      </c>
      <c r="M35">
        <v>44.601599999999998</v>
      </c>
      <c r="N35">
        <v>114.53400000000001</v>
      </c>
      <c r="O35">
        <v>119.90619</v>
      </c>
      <c r="P35">
        <v>120.7152</v>
      </c>
      <c r="Q35">
        <v>21.156672</v>
      </c>
      <c r="R35">
        <v>41.101441000000001</v>
      </c>
      <c r="S35">
        <v>25.587841000000001</v>
      </c>
      <c r="T35">
        <v>0</v>
      </c>
      <c r="U35">
        <v>338.36615999999998</v>
      </c>
      <c r="V35">
        <v>19.915583999999999</v>
      </c>
      <c r="W35">
        <v>33.741410999999999</v>
      </c>
      <c r="X35">
        <v>141.81456900000001</v>
      </c>
      <c r="Y35">
        <v>0</v>
      </c>
      <c r="Z35">
        <v>6.3545639999999999</v>
      </c>
      <c r="AA35">
        <v>0</v>
      </c>
      <c r="AB35">
        <v>25.539342000000001</v>
      </c>
      <c r="AC35">
        <v>18.785789000000001</v>
      </c>
      <c r="AD35">
        <v>35.479312</v>
      </c>
      <c r="AE35">
        <v>0</v>
      </c>
      <c r="AF35">
        <v>8.6042299999999994</v>
      </c>
      <c r="AG35">
        <v>36.243648</v>
      </c>
      <c r="AH35">
        <v>148.29110900000001</v>
      </c>
      <c r="AI35">
        <v>3.0857519999999998</v>
      </c>
      <c r="AJ35">
        <v>0</v>
      </c>
      <c r="AK35">
        <v>48.724727000000001</v>
      </c>
      <c r="AL35">
        <v>69.853862000000007</v>
      </c>
      <c r="AM35">
        <v>0</v>
      </c>
      <c r="AN35">
        <v>0.89032599999999995</v>
      </c>
      <c r="AO35">
        <v>27.936115000000001</v>
      </c>
      <c r="AP35">
        <v>11.178518</v>
      </c>
      <c r="AQ35">
        <v>0</v>
      </c>
      <c r="AR35">
        <v>40.676659000000001</v>
      </c>
      <c r="AS35">
        <v>28.69473</v>
      </c>
      <c r="AT35">
        <v>14.540896999999999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75.590000000000018</v>
      </c>
      <c r="BA35">
        <f t="shared" si="1"/>
        <v>2464.1825700000009</v>
      </c>
      <c r="BD35">
        <v>23.34</v>
      </c>
      <c r="BE35">
        <v>3.69</v>
      </c>
      <c r="BF35">
        <v>0.84</v>
      </c>
      <c r="BG35">
        <v>1.87</v>
      </c>
      <c r="BH35">
        <v>5.63</v>
      </c>
      <c r="BI35">
        <v>6.95</v>
      </c>
      <c r="BJ35">
        <v>3.02</v>
      </c>
      <c r="BK35">
        <v>3.88</v>
      </c>
      <c r="BL35">
        <v>0.89</v>
      </c>
      <c r="BM35">
        <v>0</v>
      </c>
      <c r="BN35">
        <v>0.48</v>
      </c>
      <c r="BO35">
        <v>15.61</v>
      </c>
      <c r="BP35">
        <v>3.86</v>
      </c>
      <c r="BQ35">
        <v>4.28</v>
      </c>
      <c r="BR35">
        <v>1.05</v>
      </c>
      <c r="BS35">
        <v>0.2</v>
      </c>
      <c r="BT35">
        <v>0</v>
      </c>
      <c r="BU35">
        <v>0</v>
      </c>
      <c r="BV35">
        <v>0</v>
      </c>
      <c r="BW35">
        <f t="shared" si="2"/>
        <v>75.590000000000018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208.97798499999999</v>
      </c>
      <c r="L36">
        <v>633.29433700000004</v>
      </c>
      <c r="M36">
        <v>44.601599999999998</v>
      </c>
      <c r="N36">
        <v>114.53400000000001</v>
      </c>
      <c r="O36">
        <v>119.90619</v>
      </c>
      <c r="P36">
        <v>120.7152</v>
      </c>
      <c r="Q36">
        <v>21.156672</v>
      </c>
      <c r="R36">
        <v>41.101441000000001</v>
      </c>
      <c r="S36">
        <v>25.587841000000001</v>
      </c>
      <c r="T36">
        <v>0</v>
      </c>
      <c r="U36">
        <v>338.36615999999998</v>
      </c>
      <c r="V36">
        <v>19.915583999999999</v>
      </c>
      <c r="W36">
        <v>33.741410999999999</v>
      </c>
      <c r="X36">
        <v>141.81456900000001</v>
      </c>
      <c r="Y36">
        <v>0</v>
      </c>
      <c r="Z36">
        <v>6.3545639999999999</v>
      </c>
      <c r="AA36">
        <v>0</v>
      </c>
      <c r="AB36">
        <v>25.539342000000001</v>
      </c>
      <c r="AC36">
        <v>18.785789000000001</v>
      </c>
      <c r="AD36">
        <v>35.479312</v>
      </c>
      <c r="AE36">
        <v>0</v>
      </c>
      <c r="AF36">
        <v>8.6042299999999994</v>
      </c>
      <c r="AG36">
        <v>36.243648</v>
      </c>
      <c r="AH36">
        <v>148.29110900000001</v>
      </c>
      <c r="AI36">
        <v>3.0857519999999998</v>
      </c>
      <c r="AJ36">
        <v>0</v>
      </c>
      <c r="AK36">
        <v>48.724727000000001</v>
      </c>
      <c r="AL36">
        <v>69.853862000000007</v>
      </c>
      <c r="AM36">
        <v>0</v>
      </c>
      <c r="AN36">
        <v>0.89032599999999995</v>
      </c>
      <c r="AO36">
        <v>27.936115000000001</v>
      </c>
      <c r="AP36">
        <v>11.178518</v>
      </c>
      <c r="AQ36">
        <v>0</v>
      </c>
      <c r="AR36">
        <v>40.676659000000001</v>
      </c>
      <c r="AS36">
        <v>28.69473</v>
      </c>
      <c r="AT36">
        <v>14.540896999999999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75.590000000000018</v>
      </c>
      <c r="BA36">
        <f t="shared" si="1"/>
        <v>2464.1825700000009</v>
      </c>
      <c r="BD36">
        <v>23.34</v>
      </c>
      <c r="BE36">
        <v>3.69</v>
      </c>
      <c r="BF36">
        <v>0.84</v>
      </c>
      <c r="BG36">
        <v>1.87</v>
      </c>
      <c r="BH36">
        <v>5.63</v>
      </c>
      <c r="BI36">
        <v>6.95</v>
      </c>
      <c r="BJ36">
        <v>3.02</v>
      </c>
      <c r="BK36">
        <v>3.88</v>
      </c>
      <c r="BL36">
        <v>0.89</v>
      </c>
      <c r="BM36">
        <v>0</v>
      </c>
      <c r="BN36">
        <v>0.48</v>
      </c>
      <c r="BO36">
        <v>15.61</v>
      </c>
      <c r="BP36">
        <v>3.86</v>
      </c>
      <c r="BQ36">
        <v>4.28</v>
      </c>
      <c r="BR36">
        <v>1.05</v>
      </c>
      <c r="BS36">
        <v>0.2</v>
      </c>
      <c r="BT36">
        <v>0</v>
      </c>
      <c r="BU36">
        <v>0</v>
      </c>
      <c r="BV36">
        <v>0</v>
      </c>
      <c r="BW36">
        <f t="shared" si="2"/>
        <v>75.590000000000018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208.97798499999999</v>
      </c>
      <c r="L37">
        <v>613.00254800000005</v>
      </c>
      <c r="M37">
        <v>44.601599999999998</v>
      </c>
      <c r="N37">
        <v>114.53400000000001</v>
      </c>
      <c r="O37">
        <v>119.90619</v>
      </c>
      <c r="P37">
        <v>120.7152</v>
      </c>
      <c r="Q37">
        <v>21.156672</v>
      </c>
      <c r="R37">
        <v>41.101441000000001</v>
      </c>
      <c r="S37">
        <v>25.587841000000001</v>
      </c>
      <c r="T37">
        <v>0</v>
      </c>
      <c r="U37">
        <v>338.36615999999998</v>
      </c>
      <c r="V37">
        <v>19.915583999999999</v>
      </c>
      <c r="W37">
        <v>33.741410999999999</v>
      </c>
      <c r="X37">
        <v>141.81456900000001</v>
      </c>
      <c r="Y37">
        <v>0</v>
      </c>
      <c r="Z37">
        <v>6.3545639999999999</v>
      </c>
      <c r="AA37">
        <v>0</v>
      </c>
      <c r="AB37">
        <v>25.539342000000001</v>
      </c>
      <c r="AC37">
        <v>18.785789000000001</v>
      </c>
      <c r="AD37">
        <v>35.479312</v>
      </c>
      <c r="AE37">
        <v>0</v>
      </c>
      <c r="AF37">
        <v>8.6042299999999994</v>
      </c>
      <c r="AG37">
        <v>36.243648</v>
      </c>
      <c r="AH37">
        <v>148.29110900000001</v>
      </c>
      <c r="AI37">
        <v>3.0857519999999998</v>
      </c>
      <c r="AJ37">
        <v>0</v>
      </c>
      <c r="AK37">
        <v>48.724727000000001</v>
      </c>
      <c r="AL37">
        <v>69.853862000000007</v>
      </c>
      <c r="AM37">
        <v>0</v>
      </c>
      <c r="AN37">
        <v>0.89032599999999995</v>
      </c>
      <c r="AO37">
        <v>27.936115000000001</v>
      </c>
      <c r="AP37">
        <v>11.178518</v>
      </c>
      <c r="AQ37">
        <v>0</v>
      </c>
      <c r="AR37">
        <v>40.676659000000001</v>
      </c>
      <c r="AS37">
        <v>28.69473</v>
      </c>
      <c r="AT37">
        <v>14.540896999999999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75.590000000000018</v>
      </c>
      <c r="BA37">
        <f t="shared" si="1"/>
        <v>2443.8907810000001</v>
      </c>
      <c r="BD37">
        <v>23.34</v>
      </c>
      <c r="BE37">
        <v>3.69</v>
      </c>
      <c r="BF37">
        <v>0.84</v>
      </c>
      <c r="BG37">
        <v>1.87</v>
      </c>
      <c r="BH37">
        <v>5.63</v>
      </c>
      <c r="BI37">
        <v>6.95</v>
      </c>
      <c r="BJ37">
        <v>3.02</v>
      </c>
      <c r="BK37">
        <v>3.88</v>
      </c>
      <c r="BL37">
        <v>0.89</v>
      </c>
      <c r="BM37">
        <v>0</v>
      </c>
      <c r="BN37">
        <v>0.48</v>
      </c>
      <c r="BO37">
        <v>15.61</v>
      </c>
      <c r="BP37">
        <v>3.86</v>
      </c>
      <c r="BQ37">
        <v>4.28</v>
      </c>
      <c r="BR37">
        <v>1.05</v>
      </c>
      <c r="BS37">
        <v>0.2</v>
      </c>
      <c r="BT37">
        <v>0</v>
      </c>
      <c r="BU37">
        <v>0</v>
      </c>
      <c r="BV37">
        <v>0</v>
      </c>
      <c r="BW37">
        <f t="shared" si="2"/>
        <v>75.590000000000018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206.11494999999999</v>
      </c>
      <c r="L38">
        <v>516.04254800000001</v>
      </c>
      <c r="M38">
        <v>44.601599999999998</v>
      </c>
      <c r="N38">
        <v>114.53400000000001</v>
      </c>
      <c r="O38">
        <v>119.90619</v>
      </c>
      <c r="P38">
        <v>120.7152</v>
      </c>
      <c r="Q38">
        <v>14.665782</v>
      </c>
      <c r="R38">
        <v>28.491502000000001</v>
      </c>
      <c r="S38">
        <v>17.737475</v>
      </c>
      <c r="T38">
        <v>0</v>
      </c>
      <c r="U38">
        <v>338.36615999999998</v>
      </c>
      <c r="V38">
        <v>19.915583999999999</v>
      </c>
      <c r="W38">
        <v>33.741410999999999</v>
      </c>
      <c r="X38">
        <v>141.81456900000001</v>
      </c>
      <c r="Y38">
        <v>0</v>
      </c>
      <c r="Z38">
        <v>6.3545639999999999</v>
      </c>
      <c r="AA38">
        <v>0</v>
      </c>
      <c r="AB38">
        <v>25.539342000000001</v>
      </c>
      <c r="AC38">
        <v>18.785789000000001</v>
      </c>
      <c r="AD38">
        <v>35.479312</v>
      </c>
      <c r="AE38">
        <v>0</v>
      </c>
      <c r="AF38">
        <v>8.6042299999999994</v>
      </c>
      <c r="AG38">
        <v>36.243648</v>
      </c>
      <c r="AH38">
        <v>148.29110900000001</v>
      </c>
      <c r="AI38">
        <v>3.0857519999999998</v>
      </c>
      <c r="AJ38">
        <v>0</v>
      </c>
      <c r="AK38">
        <v>48.724727000000001</v>
      </c>
      <c r="AL38">
        <v>69.853862000000007</v>
      </c>
      <c r="AM38">
        <v>0</v>
      </c>
      <c r="AN38">
        <v>0.89032599999999995</v>
      </c>
      <c r="AO38">
        <v>27.936115000000001</v>
      </c>
      <c r="AP38">
        <v>11.178518</v>
      </c>
      <c r="AQ38">
        <v>0</v>
      </c>
      <c r="AR38">
        <v>40.676659000000001</v>
      </c>
      <c r="AS38">
        <v>28.69473</v>
      </c>
      <c r="AT38">
        <v>14.540896999999999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75.590000000000018</v>
      </c>
      <c r="BA38">
        <f t="shared" si="1"/>
        <v>2317.1165510000005</v>
      </c>
      <c r="BD38">
        <v>23.34</v>
      </c>
      <c r="BE38">
        <v>3.69</v>
      </c>
      <c r="BF38">
        <v>0.84</v>
      </c>
      <c r="BG38">
        <v>1.87</v>
      </c>
      <c r="BH38">
        <v>5.63</v>
      </c>
      <c r="BI38">
        <v>6.95</v>
      </c>
      <c r="BJ38">
        <v>3.02</v>
      </c>
      <c r="BK38">
        <v>3.88</v>
      </c>
      <c r="BL38">
        <v>0.89</v>
      </c>
      <c r="BM38">
        <v>0</v>
      </c>
      <c r="BN38">
        <v>0.48</v>
      </c>
      <c r="BO38">
        <v>15.61</v>
      </c>
      <c r="BP38">
        <v>3.86</v>
      </c>
      <c r="BQ38">
        <v>4.28</v>
      </c>
      <c r="BR38">
        <v>1.05</v>
      </c>
      <c r="BS38">
        <v>0.2</v>
      </c>
      <c r="BT38">
        <v>0</v>
      </c>
      <c r="BU38">
        <v>0</v>
      </c>
      <c r="BV38">
        <v>0</v>
      </c>
      <c r="BW38">
        <f t="shared" si="2"/>
        <v>75.590000000000018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180.13752400000001</v>
      </c>
      <c r="L39">
        <v>387.64840700000002</v>
      </c>
      <c r="M39">
        <v>44.601599999999998</v>
      </c>
      <c r="N39">
        <v>114.53400000000001</v>
      </c>
      <c r="O39">
        <v>119.90619</v>
      </c>
      <c r="P39">
        <v>120.7152</v>
      </c>
      <c r="Q39">
        <v>10.261568</v>
      </c>
      <c r="R39">
        <v>20.960522000000001</v>
      </c>
      <c r="S39">
        <v>13.177349</v>
      </c>
      <c r="T39">
        <v>0</v>
      </c>
      <c r="U39">
        <v>338.36615999999998</v>
      </c>
      <c r="V39">
        <v>19.915583999999999</v>
      </c>
      <c r="W39">
        <v>33.741410999999999</v>
      </c>
      <c r="X39">
        <v>141.81456900000001</v>
      </c>
      <c r="Y39">
        <v>0</v>
      </c>
      <c r="Z39">
        <v>6.3545639999999999</v>
      </c>
      <c r="AA39">
        <v>0</v>
      </c>
      <c r="AB39">
        <v>12.769671000000001</v>
      </c>
      <c r="AC39">
        <v>9.3836340000000007</v>
      </c>
      <c r="AD39">
        <v>35.479312</v>
      </c>
      <c r="AE39">
        <v>0</v>
      </c>
      <c r="AF39">
        <v>8.6042299999999994</v>
      </c>
      <c r="AG39">
        <v>36.243648</v>
      </c>
      <c r="AH39">
        <v>148.29110900000001</v>
      </c>
      <c r="AI39">
        <v>3.0857519999999998</v>
      </c>
      <c r="AJ39">
        <v>0</v>
      </c>
      <c r="AK39">
        <v>48.724727000000001</v>
      </c>
      <c r="AL39">
        <v>69.853862000000007</v>
      </c>
      <c r="AM39">
        <v>0</v>
      </c>
      <c r="AN39">
        <v>0.89032599999999995</v>
      </c>
      <c r="AO39">
        <v>28.221177999999998</v>
      </c>
      <c r="AP39">
        <v>11.178518</v>
      </c>
      <c r="AQ39">
        <v>0</v>
      </c>
      <c r="AR39">
        <v>32.113151999999999</v>
      </c>
      <c r="AS39">
        <v>28.69473</v>
      </c>
      <c r="AT39">
        <v>14.540896999999999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75.540000000000006</v>
      </c>
      <c r="BA39">
        <f t="shared" si="1"/>
        <v>2115.7493939999995</v>
      </c>
      <c r="BD39">
        <v>23.34</v>
      </c>
      <c r="BE39">
        <v>3.69</v>
      </c>
      <c r="BF39">
        <v>0.68</v>
      </c>
      <c r="BG39">
        <v>1.87</v>
      </c>
      <c r="BH39">
        <v>5.63</v>
      </c>
      <c r="BI39">
        <v>6.95</v>
      </c>
      <c r="BJ39">
        <v>3.02</v>
      </c>
      <c r="BK39">
        <v>3.88</v>
      </c>
      <c r="BL39">
        <v>0.89</v>
      </c>
      <c r="BM39">
        <v>0</v>
      </c>
      <c r="BN39">
        <v>0.48</v>
      </c>
      <c r="BO39">
        <v>15.72</v>
      </c>
      <c r="BP39">
        <v>3.86</v>
      </c>
      <c r="BQ39">
        <v>4.28</v>
      </c>
      <c r="BR39">
        <v>1.05</v>
      </c>
      <c r="BS39">
        <v>0.2</v>
      </c>
      <c r="BT39">
        <v>0</v>
      </c>
      <c r="BU39">
        <v>0</v>
      </c>
      <c r="BV39">
        <v>0</v>
      </c>
      <c r="BW39">
        <f t="shared" si="2"/>
        <v>75.540000000000006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206.11494999999999</v>
      </c>
      <c r="L40">
        <v>387.64840700000002</v>
      </c>
      <c r="M40">
        <v>44.601599999999998</v>
      </c>
      <c r="N40">
        <v>114.53400000000001</v>
      </c>
      <c r="O40">
        <v>119.90619</v>
      </c>
      <c r="P40">
        <v>120.7152</v>
      </c>
      <c r="Q40">
        <v>14.665782</v>
      </c>
      <c r="R40">
        <v>28.491502000000001</v>
      </c>
      <c r="S40">
        <v>17.737475</v>
      </c>
      <c r="T40">
        <v>0</v>
      </c>
      <c r="U40">
        <v>338.36615999999998</v>
      </c>
      <c r="V40">
        <v>19.915583999999999</v>
      </c>
      <c r="W40">
        <v>33.741410999999999</v>
      </c>
      <c r="X40">
        <v>141.81456900000001</v>
      </c>
      <c r="Y40">
        <v>0</v>
      </c>
      <c r="Z40">
        <v>6.3545639999999999</v>
      </c>
      <c r="AA40">
        <v>0</v>
      </c>
      <c r="AB40">
        <v>12.769671000000001</v>
      </c>
      <c r="AC40">
        <v>9.3836340000000007</v>
      </c>
      <c r="AD40">
        <v>35.479312</v>
      </c>
      <c r="AE40">
        <v>0</v>
      </c>
      <c r="AF40">
        <v>8.6042299999999994</v>
      </c>
      <c r="AG40">
        <v>36.243648</v>
      </c>
      <c r="AH40">
        <v>148.29110900000001</v>
      </c>
      <c r="AI40">
        <v>3.0857519999999998</v>
      </c>
      <c r="AJ40">
        <v>0</v>
      </c>
      <c r="AK40">
        <v>48.724727000000001</v>
      </c>
      <c r="AL40">
        <v>69.853862000000007</v>
      </c>
      <c r="AM40">
        <v>0</v>
      </c>
      <c r="AN40">
        <v>0.89032599999999995</v>
      </c>
      <c r="AO40">
        <v>28.221177999999998</v>
      </c>
      <c r="AP40">
        <v>11.178518</v>
      </c>
      <c r="AQ40">
        <v>0</v>
      </c>
      <c r="AR40">
        <v>32.113151999999999</v>
      </c>
      <c r="AS40">
        <v>28.69473</v>
      </c>
      <c r="AT40">
        <v>14.540896999999999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75.540000000000006</v>
      </c>
      <c r="BA40">
        <f t="shared" si="1"/>
        <v>2158.2221399999994</v>
      </c>
      <c r="BD40">
        <v>23.34</v>
      </c>
      <c r="BE40">
        <v>3.69</v>
      </c>
      <c r="BF40">
        <v>0.68</v>
      </c>
      <c r="BG40">
        <v>1.87</v>
      </c>
      <c r="BH40">
        <v>5.63</v>
      </c>
      <c r="BI40">
        <v>6.95</v>
      </c>
      <c r="BJ40">
        <v>3.02</v>
      </c>
      <c r="BK40">
        <v>3.88</v>
      </c>
      <c r="BL40">
        <v>0.89</v>
      </c>
      <c r="BM40">
        <v>0</v>
      </c>
      <c r="BN40">
        <v>0.48</v>
      </c>
      <c r="BO40">
        <v>15.72</v>
      </c>
      <c r="BP40">
        <v>3.86</v>
      </c>
      <c r="BQ40">
        <v>4.28</v>
      </c>
      <c r="BR40">
        <v>1.05</v>
      </c>
      <c r="BS40">
        <v>0.2</v>
      </c>
      <c r="BT40">
        <v>0</v>
      </c>
      <c r="BU40">
        <v>0</v>
      </c>
      <c r="BV40">
        <v>0</v>
      </c>
      <c r="BW40">
        <f t="shared" si="2"/>
        <v>75.540000000000006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178.460116</v>
      </c>
      <c r="L41">
        <v>387.64840700000002</v>
      </c>
      <c r="M41">
        <v>44.601599999999998</v>
      </c>
      <c r="N41">
        <v>114.53400000000001</v>
      </c>
      <c r="O41">
        <v>119.90619</v>
      </c>
      <c r="P41">
        <v>120.7152</v>
      </c>
      <c r="Q41">
        <v>10.203391999999999</v>
      </c>
      <c r="R41">
        <v>20.785993999999999</v>
      </c>
      <c r="S41">
        <v>13.060997</v>
      </c>
      <c r="T41">
        <v>0</v>
      </c>
      <c r="U41">
        <v>338.36615999999998</v>
      </c>
      <c r="V41">
        <v>14.810252</v>
      </c>
      <c r="W41">
        <v>33.741410999999999</v>
      </c>
      <c r="X41">
        <v>141.81456900000001</v>
      </c>
      <c r="Y41">
        <v>0</v>
      </c>
      <c r="Z41">
        <v>12.709129000000001</v>
      </c>
      <c r="AA41">
        <v>0</v>
      </c>
      <c r="AB41">
        <v>12.769671000000001</v>
      </c>
      <c r="AC41">
        <v>9.3836340000000007</v>
      </c>
      <c r="AD41">
        <v>35.479312</v>
      </c>
      <c r="AE41">
        <v>0</v>
      </c>
      <c r="AF41">
        <v>8.6042299999999994</v>
      </c>
      <c r="AG41">
        <v>36.243648</v>
      </c>
      <c r="AH41">
        <v>148.29110900000001</v>
      </c>
      <c r="AI41">
        <v>3.0857519999999998</v>
      </c>
      <c r="AJ41">
        <v>0</v>
      </c>
      <c r="AK41">
        <v>48.724727000000001</v>
      </c>
      <c r="AL41">
        <v>69.853862000000007</v>
      </c>
      <c r="AM41">
        <v>0</v>
      </c>
      <c r="AN41">
        <v>0.89032599999999995</v>
      </c>
      <c r="AO41">
        <v>28.221177999999998</v>
      </c>
      <c r="AP41">
        <v>11.178518</v>
      </c>
      <c r="AQ41">
        <v>0</v>
      </c>
      <c r="AR41">
        <v>40.676659000000001</v>
      </c>
      <c r="AS41">
        <v>28.69473</v>
      </c>
      <c r="AT41">
        <v>14.540896999999999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75.570000000000007</v>
      </c>
      <c r="BA41">
        <f t="shared" si="1"/>
        <v>2123.5656699999995</v>
      </c>
      <c r="BD41">
        <v>23.34</v>
      </c>
      <c r="BE41">
        <v>3.69</v>
      </c>
      <c r="BF41">
        <v>0.71</v>
      </c>
      <c r="BG41">
        <v>1.87</v>
      </c>
      <c r="BH41">
        <v>5.63</v>
      </c>
      <c r="BI41">
        <v>6.95</v>
      </c>
      <c r="BJ41">
        <v>3.02</v>
      </c>
      <c r="BK41">
        <v>3.88</v>
      </c>
      <c r="BL41">
        <v>0.89</v>
      </c>
      <c r="BM41">
        <v>0</v>
      </c>
      <c r="BN41">
        <v>0.48</v>
      </c>
      <c r="BO41">
        <v>15.72</v>
      </c>
      <c r="BP41">
        <v>3.86</v>
      </c>
      <c r="BQ41">
        <v>4.28</v>
      </c>
      <c r="BR41">
        <v>1.05</v>
      </c>
      <c r="BS41">
        <v>0.2</v>
      </c>
      <c r="BT41">
        <v>0</v>
      </c>
      <c r="BU41">
        <v>0</v>
      </c>
      <c r="BV41">
        <v>0</v>
      </c>
      <c r="BW41">
        <f t="shared" si="2"/>
        <v>75.570000000000007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178.460116</v>
      </c>
      <c r="L42">
        <v>387.64840700000002</v>
      </c>
      <c r="M42">
        <v>44.601599999999998</v>
      </c>
      <c r="N42">
        <v>114.53400000000001</v>
      </c>
      <c r="O42">
        <v>119.90619</v>
      </c>
      <c r="P42">
        <v>120.7152</v>
      </c>
      <c r="Q42">
        <v>16.694282000000001</v>
      </c>
      <c r="R42">
        <v>33.395932999999999</v>
      </c>
      <c r="S42">
        <v>20.911363000000001</v>
      </c>
      <c r="T42">
        <v>0</v>
      </c>
      <c r="U42">
        <v>338.36615999999998</v>
      </c>
      <c r="V42">
        <v>14.810252</v>
      </c>
      <c r="W42">
        <v>33.741410999999999</v>
      </c>
      <c r="X42">
        <v>141.81456900000001</v>
      </c>
      <c r="Y42">
        <v>0</v>
      </c>
      <c r="Z42">
        <v>12.709129000000001</v>
      </c>
      <c r="AA42">
        <v>0</v>
      </c>
      <c r="AB42">
        <v>12.769671000000001</v>
      </c>
      <c r="AC42">
        <v>9.3836340000000007</v>
      </c>
      <c r="AD42">
        <v>35.479312</v>
      </c>
      <c r="AE42">
        <v>0</v>
      </c>
      <c r="AF42">
        <v>8.6042299999999994</v>
      </c>
      <c r="AG42">
        <v>36.243648</v>
      </c>
      <c r="AH42">
        <v>148.29110900000001</v>
      </c>
      <c r="AI42">
        <v>3.0857519999999998</v>
      </c>
      <c r="AJ42">
        <v>0</v>
      </c>
      <c r="AK42">
        <v>48.724727000000001</v>
      </c>
      <c r="AL42">
        <v>69.853862000000007</v>
      </c>
      <c r="AM42">
        <v>0</v>
      </c>
      <c r="AN42">
        <v>0.89032599999999995</v>
      </c>
      <c r="AO42">
        <v>28.221177999999998</v>
      </c>
      <c r="AP42">
        <v>11.178518</v>
      </c>
      <c r="AQ42">
        <v>0</v>
      </c>
      <c r="AR42">
        <v>40.676659000000001</v>
      </c>
      <c r="AS42">
        <v>28.69473</v>
      </c>
      <c r="AT42">
        <v>14.540896999999999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75.78</v>
      </c>
      <c r="BA42">
        <f t="shared" si="1"/>
        <v>2150.7268649999996</v>
      </c>
      <c r="BD42">
        <v>23.34</v>
      </c>
      <c r="BE42">
        <v>3.69</v>
      </c>
      <c r="BF42">
        <v>0.84</v>
      </c>
      <c r="BG42">
        <v>1.87</v>
      </c>
      <c r="BH42">
        <v>5.63</v>
      </c>
      <c r="BI42">
        <v>6.95</v>
      </c>
      <c r="BJ42">
        <v>3.02</v>
      </c>
      <c r="BK42">
        <v>3.94</v>
      </c>
      <c r="BL42">
        <v>0.91</v>
      </c>
      <c r="BM42">
        <v>0</v>
      </c>
      <c r="BN42">
        <v>0.48</v>
      </c>
      <c r="BO42">
        <v>15.72</v>
      </c>
      <c r="BP42">
        <v>3.86</v>
      </c>
      <c r="BQ42">
        <v>4.28</v>
      </c>
      <c r="BR42">
        <v>1.05</v>
      </c>
      <c r="BS42">
        <v>0.2</v>
      </c>
      <c r="BT42">
        <v>0</v>
      </c>
      <c r="BU42">
        <v>0</v>
      </c>
      <c r="BV42">
        <v>0</v>
      </c>
      <c r="BW42">
        <f t="shared" si="2"/>
        <v>75.78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181.323151</v>
      </c>
      <c r="L43">
        <v>387.64840700000002</v>
      </c>
      <c r="M43">
        <v>44.601599999999998</v>
      </c>
      <c r="N43">
        <v>114.53400000000001</v>
      </c>
      <c r="O43">
        <v>119.90619</v>
      </c>
      <c r="P43">
        <v>120.7152</v>
      </c>
      <c r="Q43">
        <v>16.694282000000001</v>
      </c>
      <c r="R43">
        <v>33.395932999999999</v>
      </c>
      <c r="S43">
        <v>20.911363000000001</v>
      </c>
      <c r="T43">
        <v>0</v>
      </c>
      <c r="U43">
        <v>338.36615999999998</v>
      </c>
      <c r="V43">
        <v>14.810252</v>
      </c>
      <c r="W43">
        <v>33.741410999999999</v>
      </c>
      <c r="X43">
        <v>141.81456900000001</v>
      </c>
      <c r="Y43">
        <v>0</v>
      </c>
      <c r="Z43">
        <v>12.709129000000001</v>
      </c>
      <c r="AA43">
        <v>0</v>
      </c>
      <c r="AB43">
        <v>12.769671000000001</v>
      </c>
      <c r="AC43">
        <v>18.767267</v>
      </c>
      <c r="AD43">
        <v>35.479312</v>
      </c>
      <c r="AE43">
        <v>0</v>
      </c>
      <c r="AF43">
        <v>8.6042299999999994</v>
      </c>
      <c r="AG43">
        <v>36.243648</v>
      </c>
      <c r="AH43">
        <v>148.29110900000001</v>
      </c>
      <c r="AI43">
        <v>13.577309</v>
      </c>
      <c r="AJ43">
        <v>0</v>
      </c>
      <c r="AK43">
        <v>48.724727000000001</v>
      </c>
      <c r="AL43">
        <v>69.853862000000007</v>
      </c>
      <c r="AM43">
        <v>0</v>
      </c>
      <c r="AN43">
        <v>0.89032599999999995</v>
      </c>
      <c r="AO43">
        <v>28.221177999999998</v>
      </c>
      <c r="AP43">
        <v>11.178518</v>
      </c>
      <c r="AQ43">
        <v>0</v>
      </c>
      <c r="AR43">
        <v>49.775385999999997</v>
      </c>
      <c r="AS43">
        <v>28.69473</v>
      </c>
      <c r="AT43">
        <v>14.540896999999999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75.78</v>
      </c>
      <c r="BA43">
        <f t="shared" si="1"/>
        <v>2182.5638169999997</v>
      </c>
      <c r="BD43">
        <v>23.34</v>
      </c>
      <c r="BE43">
        <v>3.69</v>
      </c>
      <c r="BF43">
        <v>0.84</v>
      </c>
      <c r="BG43">
        <v>1.87</v>
      </c>
      <c r="BH43">
        <v>5.63</v>
      </c>
      <c r="BI43">
        <v>6.95</v>
      </c>
      <c r="BJ43">
        <v>3.02</v>
      </c>
      <c r="BK43">
        <v>3.94</v>
      </c>
      <c r="BL43">
        <v>0.91</v>
      </c>
      <c r="BM43">
        <v>0</v>
      </c>
      <c r="BN43">
        <v>0.48</v>
      </c>
      <c r="BO43">
        <v>15.72</v>
      </c>
      <c r="BP43">
        <v>3.86</v>
      </c>
      <c r="BQ43">
        <v>4.28</v>
      </c>
      <c r="BR43">
        <v>1.05</v>
      </c>
      <c r="BS43">
        <v>0.2</v>
      </c>
      <c r="BT43">
        <v>0</v>
      </c>
      <c r="BU43">
        <v>0</v>
      </c>
      <c r="BV43">
        <v>0</v>
      </c>
      <c r="BW43">
        <f t="shared" si="2"/>
        <v>75.78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181.323151</v>
      </c>
      <c r="L44">
        <v>432.25000699999998</v>
      </c>
      <c r="M44">
        <v>44.601599999999998</v>
      </c>
      <c r="N44">
        <v>114.53400000000001</v>
      </c>
      <c r="O44">
        <v>119.90619</v>
      </c>
      <c r="P44">
        <v>120.7152</v>
      </c>
      <c r="Q44">
        <v>16.694282000000001</v>
      </c>
      <c r="R44">
        <v>33.395932999999999</v>
      </c>
      <c r="S44">
        <v>20.911363000000001</v>
      </c>
      <c r="T44">
        <v>0</v>
      </c>
      <c r="U44">
        <v>338.36615999999998</v>
      </c>
      <c r="V44">
        <v>14.810252</v>
      </c>
      <c r="W44">
        <v>33.741410999999999</v>
      </c>
      <c r="X44">
        <v>141.81456900000001</v>
      </c>
      <c r="Y44">
        <v>0</v>
      </c>
      <c r="Z44">
        <v>12.709129000000001</v>
      </c>
      <c r="AA44">
        <v>0</v>
      </c>
      <c r="AB44">
        <v>12.769671000000001</v>
      </c>
      <c r="AC44">
        <v>18.767267</v>
      </c>
      <c r="AD44">
        <v>35.479312</v>
      </c>
      <c r="AE44">
        <v>0</v>
      </c>
      <c r="AF44">
        <v>8.6042299999999994</v>
      </c>
      <c r="AG44">
        <v>36.243648</v>
      </c>
      <c r="AH44">
        <v>148.29110900000001</v>
      </c>
      <c r="AI44">
        <v>13.577309</v>
      </c>
      <c r="AJ44">
        <v>0</v>
      </c>
      <c r="AK44">
        <v>48.724727000000001</v>
      </c>
      <c r="AL44">
        <v>69.853862000000007</v>
      </c>
      <c r="AM44">
        <v>0</v>
      </c>
      <c r="AN44">
        <v>0.89032599999999995</v>
      </c>
      <c r="AO44">
        <v>28.221177999999998</v>
      </c>
      <c r="AP44">
        <v>11.178518</v>
      </c>
      <c r="AQ44">
        <v>0</v>
      </c>
      <c r="AR44">
        <v>49.775385999999997</v>
      </c>
      <c r="AS44">
        <v>28.69473</v>
      </c>
      <c r="AT44">
        <v>14.540896999999999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75.910000000000011</v>
      </c>
      <c r="BA44">
        <f t="shared" si="1"/>
        <v>2227.2954169999994</v>
      </c>
      <c r="BD44">
        <v>23.34</v>
      </c>
      <c r="BE44">
        <v>3.69</v>
      </c>
      <c r="BF44">
        <v>0.84</v>
      </c>
      <c r="BG44">
        <v>1.87</v>
      </c>
      <c r="BH44">
        <v>5.63</v>
      </c>
      <c r="BI44">
        <v>6.95</v>
      </c>
      <c r="BJ44">
        <v>3.02</v>
      </c>
      <c r="BK44">
        <v>4.04</v>
      </c>
      <c r="BL44">
        <v>0.94</v>
      </c>
      <c r="BM44">
        <v>0</v>
      </c>
      <c r="BN44">
        <v>0.48</v>
      </c>
      <c r="BO44">
        <v>15.72</v>
      </c>
      <c r="BP44">
        <v>3.86</v>
      </c>
      <c r="BQ44">
        <v>4.28</v>
      </c>
      <c r="BR44">
        <v>1.05</v>
      </c>
      <c r="BS44">
        <v>0.2</v>
      </c>
      <c r="BT44">
        <v>0</v>
      </c>
      <c r="BU44">
        <v>0</v>
      </c>
      <c r="BV44">
        <v>0</v>
      </c>
      <c r="BW44">
        <f t="shared" si="2"/>
        <v>75.910000000000011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181.323151</v>
      </c>
      <c r="L45">
        <v>484.59871099999998</v>
      </c>
      <c r="M45">
        <v>44.601599999999998</v>
      </c>
      <c r="N45">
        <v>114.53400000000001</v>
      </c>
      <c r="O45">
        <v>119.90619</v>
      </c>
      <c r="P45">
        <v>120.7152</v>
      </c>
      <c r="Q45">
        <v>16.694282000000001</v>
      </c>
      <c r="R45">
        <v>33.395932999999999</v>
      </c>
      <c r="S45">
        <v>20.911363000000001</v>
      </c>
      <c r="T45">
        <v>0</v>
      </c>
      <c r="U45">
        <v>338.36615999999998</v>
      </c>
      <c r="V45">
        <v>14.810252</v>
      </c>
      <c r="W45">
        <v>33.741410999999999</v>
      </c>
      <c r="X45">
        <v>141.81456900000001</v>
      </c>
      <c r="Y45">
        <v>0</v>
      </c>
      <c r="Z45">
        <v>12.709129000000001</v>
      </c>
      <c r="AA45">
        <v>0</v>
      </c>
      <c r="AB45">
        <v>25.539342000000001</v>
      </c>
      <c r="AC45">
        <v>18.767267</v>
      </c>
      <c r="AD45">
        <v>35.479312</v>
      </c>
      <c r="AE45">
        <v>0</v>
      </c>
      <c r="AF45">
        <v>8.6042299999999994</v>
      </c>
      <c r="AG45">
        <v>36.243648</v>
      </c>
      <c r="AH45">
        <v>148.29110900000001</v>
      </c>
      <c r="AI45">
        <v>13.577309</v>
      </c>
      <c r="AJ45">
        <v>0</v>
      </c>
      <c r="AK45">
        <v>48.724727000000001</v>
      </c>
      <c r="AL45">
        <v>69.853862000000007</v>
      </c>
      <c r="AM45">
        <v>0</v>
      </c>
      <c r="AN45">
        <v>0.89032599999999995</v>
      </c>
      <c r="AO45">
        <v>28.221177999999998</v>
      </c>
      <c r="AP45">
        <v>11.178518</v>
      </c>
      <c r="AQ45">
        <v>0</v>
      </c>
      <c r="AR45">
        <v>49.775385999999997</v>
      </c>
      <c r="AS45">
        <v>28.69473</v>
      </c>
      <c r="AT45">
        <v>14.540896999999999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75.910000000000011</v>
      </c>
      <c r="BA45">
        <f t="shared" si="1"/>
        <v>2292.4137919999994</v>
      </c>
      <c r="BD45">
        <v>23.34</v>
      </c>
      <c r="BE45">
        <v>3.69</v>
      </c>
      <c r="BF45">
        <v>0.84</v>
      </c>
      <c r="BG45">
        <v>1.87</v>
      </c>
      <c r="BH45">
        <v>5.63</v>
      </c>
      <c r="BI45">
        <v>6.95</v>
      </c>
      <c r="BJ45">
        <v>3.02</v>
      </c>
      <c r="BK45">
        <v>4.04</v>
      </c>
      <c r="BL45">
        <v>0.94</v>
      </c>
      <c r="BM45">
        <v>0</v>
      </c>
      <c r="BN45">
        <v>0.48</v>
      </c>
      <c r="BO45">
        <v>15.72</v>
      </c>
      <c r="BP45">
        <v>3.86</v>
      </c>
      <c r="BQ45">
        <v>4.28</v>
      </c>
      <c r="BR45">
        <v>1.05</v>
      </c>
      <c r="BS45">
        <v>0.2</v>
      </c>
      <c r="BT45">
        <v>0</v>
      </c>
      <c r="BU45">
        <v>0</v>
      </c>
      <c r="BV45">
        <v>0</v>
      </c>
      <c r="BW45">
        <f t="shared" si="2"/>
        <v>75.910000000000011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181.323151</v>
      </c>
      <c r="L46">
        <v>484.59871099999998</v>
      </c>
      <c r="M46">
        <v>44.601599999999998</v>
      </c>
      <c r="N46">
        <v>114.53400000000001</v>
      </c>
      <c r="O46">
        <v>119.90619</v>
      </c>
      <c r="P46">
        <v>120.7152</v>
      </c>
      <c r="Q46">
        <v>16.694282000000001</v>
      </c>
      <c r="R46">
        <v>33.395932999999999</v>
      </c>
      <c r="S46">
        <v>20.911363000000001</v>
      </c>
      <c r="T46">
        <v>0</v>
      </c>
      <c r="U46">
        <v>338.36615999999998</v>
      </c>
      <c r="V46">
        <v>14.810252</v>
      </c>
      <c r="W46">
        <v>33.741410999999999</v>
      </c>
      <c r="X46">
        <v>141.81456900000001</v>
      </c>
      <c r="Y46">
        <v>0</v>
      </c>
      <c r="Z46">
        <v>12.709129000000001</v>
      </c>
      <c r="AA46">
        <v>0</v>
      </c>
      <c r="AB46">
        <v>25.539342000000001</v>
      </c>
      <c r="AC46">
        <v>18.767267</v>
      </c>
      <c r="AD46">
        <v>35.479312</v>
      </c>
      <c r="AE46">
        <v>0</v>
      </c>
      <c r="AF46">
        <v>8.6042299999999994</v>
      </c>
      <c r="AG46">
        <v>36.243648</v>
      </c>
      <c r="AH46">
        <v>148.29110900000001</v>
      </c>
      <c r="AI46">
        <v>13.577309</v>
      </c>
      <c r="AJ46">
        <v>0</v>
      </c>
      <c r="AK46">
        <v>48.724727000000001</v>
      </c>
      <c r="AL46">
        <v>69.853862000000007</v>
      </c>
      <c r="AM46">
        <v>0</v>
      </c>
      <c r="AN46">
        <v>0.89032599999999995</v>
      </c>
      <c r="AO46">
        <v>28.221177999999998</v>
      </c>
      <c r="AP46">
        <v>9.1912260000000003</v>
      </c>
      <c r="AQ46">
        <v>0</v>
      </c>
      <c r="AR46">
        <v>49.775385999999997</v>
      </c>
      <c r="AS46">
        <v>28.69473</v>
      </c>
      <c r="AT46">
        <v>14.540896999999999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75.910000000000011</v>
      </c>
      <c r="BA46">
        <f t="shared" si="1"/>
        <v>2290.4264999999991</v>
      </c>
      <c r="BD46">
        <v>23.34</v>
      </c>
      <c r="BE46">
        <v>3.69</v>
      </c>
      <c r="BF46">
        <v>0.84</v>
      </c>
      <c r="BG46">
        <v>1.87</v>
      </c>
      <c r="BH46">
        <v>5.63</v>
      </c>
      <c r="BI46">
        <v>6.95</v>
      </c>
      <c r="BJ46">
        <v>3.02</v>
      </c>
      <c r="BK46">
        <v>4.04</v>
      </c>
      <c r="BL46">
        <v>0.94</v>
      </c>
      <c r="BM46">
        <v>0</v>
      </c>
      <c r="BN46">
        <v>0.48</v>
      </c>
      <c r="BO46">
        <v>15.72</v>
      </c>
      <c r="BP46">
        <v>3.86</v>
      </c>
      <c r="BQ46">
        <v>4.28</v>
      </c>
      <c r="BR46">
        <v>1.05</v>
      </c>
      <c r="BS46">
        <v>0.2</v>
      </c>
      <c r="BT46">
        <v>0</v>
      </c>
      <c r="BU46">
        <v>0</v>
      </c>
      <c r="BV46">
        <v>0</v>
      </c>
      <c r="BW46">
        <f t="shared" si="2"/>
        <v>75.910000000000011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181.323151</v>
      </c>
      <c r="L47">
        <v>548.592311</v>
      </c>
      <c r="M47">
        <v>44.601599999999998</v>
      </c>
      <c r="N47">
        <v>114.53400000000001</v>
      </c>
      <c r="O47">
        <v>119.90619</v>
      </c>
      <c r="P47">
        <v>120.7152</v>
      </c>
      <c r="Q47">
        <v>16.694282000000001</v>
      </c>
      <c r="R47">
        <v>33.395932999999999</v>
      </c>
      <c r="S47">
        <v>20.911363000000001</v>
      </c>
      <c r="T47">
        <v>0</v>
      </c>
      <c r="U47">
        <v>338.36615999999998</v>
      </c>
      <c r="V47">
        <v>14.810252</v>
      </c>
      <c r="W47">
        <v>33.741410999999999</v>
      </c>
      <c r="X47">
        <v>141.81456900000001</v>
      </c>
      <c r="Y47">
        <v>0</v>
      </c>
      <c r="Z47">
        <v>12.709129000000001</v>
      </c>
      <c r="AA47">
        <v>0</v>
      </c>
      <c r="AB47">
        <v>25.539342000000001</v>
      </c>
      <c r="AC47">
        <v>18.643798</v>
      </c>
      <c r="AD47">
        <v>35.479312</v>
      </c>
      <c r="AE47">
        <v>0</v>
      </c>
      <c r="AF47">
        <v>8.6042299999999994</v>
      </c>
      <c r="AG47">
        <v>36.243648</v>
      </c>
      <c r="AH47">
        <v>148.29110900000001</v>
      </c>
      <c r="AI47">
        <v>13.577309</v>
      </c>
      <c r="AJ47">
        <v>0</v>
      </c>
      <c r="AK47">
        <v>48.724727000000001</v>
      </c>
      <c r="AL47">
        <v>76.951915999999997</v>
      </c>
      <c r="AM47">
        <v>0</v>
      </c>
      <c r="AN47">
        <v>0.89032599999999995</v>
      </c>
      <c r="AO47">
        <v>28.221177999999998</v>
      </c>
      <c r="AP47">
        <v>9.1912260000000003</v>
      </c>
      <c r="AQ47">
        <v>0</v>
      </c>
      <c r="AR47">
        <v>32.113151999999999</v>
      </c>
      <c r="AS47">
        <v>28.69473</v>
      </c>
      <c r="AT47">
        <v>14.540896999999999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75.88000000000001</v>
      </c>
      <c r="BA47">
        <f t="shared" si="1"/>
        <v>2343.7024509999997</v>
      </c>
      <c r="BD47">
        <v>23.34</v>
      </c>
      <c r="BE47">
        <v>3.69</v>
      </c>
      <c r="BF47">
        <v>0.81</v>
      </c>
      <c r="BG47">
        <v>1.87</v>
      </c>
      <c r="BH47">
        <v>5.63</v>
      </c>
      <c r="BI47">
        <v>6.95</v>
      </c>
      <c r="BJ47">
        <v>3.02</v>
      </c>
      <c r="BK47">
        <v>4.04</v>
      </c>
      <c r="BL47">
        <v>0.94</v>
      </c>
      <c r="BM47">
        <v>0</v>
      </c>
      <c r="BN47">
        <v>0.48</v>
      </c>
      <c r="BO47">
        <v>15.72</v>
      </c>
      <c r="BP47">
        <v>3.86</v>
      </c>
      <c r="BQ47">
        <v>4.28</v>
      </c>
      <c r="BR47">
        <v>1.05</v>
      </c>
      <c r="BS47">
        <v>0.2</v>
      </c>
      <c r="BT47">
        <v>0</v>
      </c>
      <c r="BU47">
        <v>0</v>
      </c>
      <c r="BV47">
        <v>0</v>
      </c>
      <c r="BW47">
        <f t="shared" si="2"/>
        <v>75.88000000000001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181.323151</v>
      </c>
      <c r="L48">
        <v>548.592311</v>
      </c>
      <c r="M48">
        <v>44.601599999999998</v>
      </c>
      <c r="N48">
        <v>114.53400000000001</v>
      </c>
      <c r="O48">
        <v>119.90619</v>
      </c>
      <c r="P48">
        <v>120.7152</v>
      </c>
      <c r="Q48">
        <v>16.694282000000001</v>
      </c>
      <c r="R48">
        <v>33.395932999999999</v>
      </c>
      <c r="S48">
        <v>20.911363000000001</v>
      </c>
      <c r="T48">
        <v>0</v>
      </c>
      <c r="U48">
        <v>338.36615999999998</v>
      </c>
      <c r="V48">
        <v>14.810252</v>
      </c>
      <c r="W48">
        <v>33.741410999999999</v>
      </c>
      <c r="X48">
        <v>141.81456900000001</v>
      </c>
      <c r="Y48">
        <v>0</v>
      </c>
      <c r="Z48">
        <v>12.709129000000001</v>
      </c>
      <c r="AA48">
        <v>0</v>
      </c>
      <c r="AB48">
        <v>25.539342000000001</v>
      </c>
      <c r="AC48">
        <v>18.767267</v>
      </c>
      <c r="AD48">
        <v>35.479312</v>
      </c>
      <c r="AE48">
        <v>0</v>
      </c>
      <c r="AF48">
        <v>8.6042299999999994</v>
      </c>
      <c r="AG48">
        <v>36.243648</v>
      </c>
      <c r="AH48">
        <v>148.29110900000001</v>
      </c>
      <c r="AI48">
        <v>13.577309</v>
      </c>
      <c r="AJ48">
        <v>0</v>
      </c>
      <c r="AK48">
        <v>48.724727000000001</v>
      </c>
      <c r="AL48">
        <v>76.951915999999997</v>
      </c>
      <c r="AM48">
        <v>0</v>
      </c>
      <c r="AN48">
        <v>0.89032599999999995</v>
      </c>
      <c r="AO48">
        <v>28.221177999999998</v>
      </c>
      <c r="AP48">
        <v>9.1912260000000003</v>
      </c>
      <c r="AQ48">
        <v>0</v>
      </c>
      <c r="AR48">
        <v>32.113151999999999</v>
      </c>
      <c r="AS48">
        <v>28.69473</v>
      </c>
      <c r="AT48">
        <v>14.540896999999999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75.88000000000001</v>
      </c>
      <c r="BA48">
        <f t="shared" si="1"/>
        <v>2343.8259199999998</v>
      </c>
      <c r="BD48">
        <v>23.34</v>
      </c>
      <c r="BE48">
        <v>3.69</v>
      </c>
      <c r="BF48">
        <v>0.81</v>
      </c>
      <c r="BG48">
        <v>1.87</v>
      </c>
      <c r="BH48">
        <v>5.63</v>
      </c>
      <c r="BI48">
        <v>6.95</v>
      </c>
      <c r="BJ48">
        <v>3.02</v>
      </c>
      <c r="BK48">
        <v>4.04</v>
      </c>
      <c r="BL48">
        <v>0.94</v>
      </c>
      <c r="BM48">
        <v>0</v>
      </c>
      <c r="BN48">
        <v>0.48</v>
      </c>
      <c r="BO48">
        <v>15.72</v>
      </c>
      <c r="BP48">
        <v>3.86</v>
      </c>
      <c r="BQ48">
        <v>4.28</v>
      </c>
      <c r="BR48">
        <v>1.05</v>
      </c>
      <c r="BS48">
        <v>0.2</v>
      </c>
      <c r="BT48">
        <v>0</v>
      </c>
      <c r="BU48">
        <v>0</v>
      </c>
      <c r="BV48">
        <v>0</v>
      </c>
      <c r="BW48">
        <f t="shared" si="2"/>
        <v>75.88000000000001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181.623727</v>
      </c>
      <c r="L49">
        <v>588.27610000000004</v>
      </c>
      <c r="M49">
        <v>44.601599999999998</v>
      </c>
      <c r="N49">
        <v>114.53400000000001</v>
      </c>
      <c r="O49">
        <v>119.90619</v>
      </c>
      <c r="P49">
        <v>120.7152</v>
      </c>
      <c r="Q49">
        <v>16.703977999999999</v>
      </c>
      <c r="R49">
        <v>33.425021000000001</v>
      </c>
      <c r="S49">
        <v>20.930755000000001</v>
      </c>
      <c r="T49">
        <v>0</v>
      </c>
      <c r="U49">
        <v>338.36615999999998</v>
      </c>
      <c r="V49">
        <v>14.810252</v>
      </c>
      <c r="W49">
        <v>33.741410999999999</v>
      </c>
      <c r="X49">
        <v>141.81456900000001</v>
      </c>
      <c r="Y49">
        <v>0</v>
      </c>
      <c r="Z49">
        <v>12.709129000000001</v>
      </c>
      <c r="AA49">
        <v>0</v>
      </c>
      <c r="AB49">
        <v>25.539342000000001</v>
      </c>
      <c r="AC49">
        <v>18.767267</v>
      </c>
      <c r="AD49">
        <v>35.479312</v>
      </c>
      <c r="AE49">
        <v>0</v>
      </c>
      <c r="AF49">
        <v>8.6042299999999994</v>
      </c>
      <c r="AG49">
        <v>36.243648</v>
      </c>
      <c r="AH49">
        <v>148.29110900000001</v>
      </c>
      <c r="AI49">
        <v>3.0857519999999998</v>
      </c>
      <c r="AJ49">
        <v>0</v>
      </c>
      <c r="AK49">
        <v>48.724727000000001</v>
      </c>
      <c r="AL49">
        <v>81.120614000000003</v>
      </c>
      <c r="AM49">
        <v>0</v>
      </c>
      <c r="AN49">
        <v>0.92742199999999997</v>
      </c>
      <c r="AO49">
        <v>28.221177999999998</v>
      </c>
      <c r="AP49">
        <v>9.1912260000000003</v>
      </c>
      <c r="AQ49">
        <v>0</v>
      </c>
      <c r="AR49">
        <v>32.113151999999999</v>
      </c>
      <c r="AS49">
        <v>23.477506999999999</v>
      </c>
      <c r="AT49">
        <v>14.540896999999999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75.88000000000001</v>
      </c>
      <c r="BA49">
        <f t="shared" si="1"/>
        <v>2372.3654749999996</v>
      </c>
      <c r="BD49">
        <v>23.34</v>
      </c>
      <c r="BE49">
        <v>3.69</v>
      </c>
      <c r="BF49">
        <v>0.81</v>
      </c>
      <c r="BG49">
        <v>1.87</v>
      </c>
      <c r="BH49">
        <v>5.63</v>
      </c>
      <c r="BI49">
        <v>6.95</v>
      </c>
      <c r="BJ49">
        <v>3.02</v>
      </c>
      <c r="BK49">
        <v>4.04</v>
      </c>
      <c r="BL49">
        <v>0.94</v>
      </c>
      <c r="BM49">
        <v>0</v>
      </c>
      <c r="BN49">
        <v>0.48</v>
      </c>
      <c r="BO49">
        <v>15.72</v>
      </c>
      <c r="BP49">
        <v>3.86</v>
      </c>
      <c r="BQ49">
        <v>4.28</v>
      </c>
      <c r="BR49">
        <v>1.05</v>
      </c>
      <c r="BS49">
        <v>0.2</v>
      </c>
      <c r="BT49">
        <v>0</v>
      </c>
      <c r="BU49">
        <v>0</v>
      </c>
      <c r="BV49">
        <v>0</v>
      </c>
      <c r="BW49">
        <f t="shared" si="2"/>
        <v>75.88000000000001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181.623727</v>
      </c>
      <c r="L50">
        <v>588.27610000000004</v>
      </c>
      <c r="M50">
        <v>44.601599999999998</v>
      </c>
      <c r="N50">
        <v>114.53400000000001</v>
      </c>
      <c r="O50">
        <v>119.90619</v>
      </c>
      <c r="P50">
        <v>120.7152</v>
      </c>
      <c r="Q50">
        <v>16.703977999999999</v>
      </c>
      <c r="R50">
        <v>33.425021000000001</v>
      </c>
      <c r="S50">
        <v>20.930755000000001</v>
      </c>
      <c r="T50">
        <v>0</v>
      </c>
      <c r="U50">
        <v>338.36615999999998</v>
      </c>
      <c r="V50">
        <v>14.810252</v>
      </c>
      <c r="W50">
        <v>33.741410999999999</v>
      </c>
      <c r="X50">
        <v>141.81456900000001</v>
      </c>
      <c r="Y50">
        <v>0</v>
      </c>
      <c r="Z50">
        <v>12.709129000000001</v>
      </c>
      <c r="AA50">
        <v>0</v>
      </c>
      <c r="AB50">
        <v>25.539342000000001</v>
      </c>
      <c r="AC50">
        <v>18.767267</v>
      </c>
      <c r="AD50">
        <v>35.479312</v>
      </c>
      <c r="AE50">
        <v>0</v>
      </c>
      <c r="AF50">
        <v>8.6042299999999994</v>
      </c>
      <c r="AG50">
        <v>36.243648</v>
      </c>
      <c r="AH50">
        <v>148.29110900000001</v>
      </c>
      <c r="AI50">
        <v>3.0857519999999998</v>
      </c>
      <c r="AJ50">
        <v>0</v>
      </c>
      <c r="AK50">
        <v>48.724727000000001</v>
      </c>
      <c r="AL50">
        <v>81.120614000000003</v>
      </c>
      <c r="AM50">
        <v>0</v>
      </c>
      <c r="AN50">
        <v>0.92742199999999997</v>
      </c>
      <c r="AO50">
        <v>28.221177999999998</v>
      </c>
      <c r="AP50">
        <v>9.1912260000000003</v>
      </c>
      <c r="AQ50">
        <v>0</v>
      </c>
      <c r="AR50">
        <v>32.113151999999999</v>
      </c>
      <c r="AS50">
        <v>23.477506999999999</v>
      </c>
      <c r="AT50">
        <v>14.540896999999999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75.88000000000001</v>
      </c>
      <c r="BA50">
        <f t="shared" si="1"/>
        <v>2372.3654749999996</v>
      </c>
      <c r="BD50">
        <v>23.34</v>
      </c>
      <c r="BE50">
        <v>3.69</v>
      </c>
      <c r="BF50">
        <v>0.81</v>
      </c>
      <c r="BG50">
        <v>1.87</v>
      </c>
      <c r="BH50">
        <v>5.63</v>
      </c>
      <c r="BI50">
        <v>6.95</v>
      </c>
      <c r="BJ50">
        <v>3.02</v>
      </c>
      <c r="BK50">
        <v>4.04</v>
      </c>
      <c r="BL50">
        <v>0.94</v>
      </c>
      <c r="BM50">
        <v>0</v>
      </c>
      <c r="BN50">
        <v>0.48</v>
      </c>
      <c r="BO50">
        <v>15.72</v>
      </c>
      <c r="BP50">
        <v>3.86</v>
      </c>
      <c r="BQ50">
        <v>4.28</v>
      </c>
      <c r="BR50">
        <v>1.05</v>
      </c>
      <c r="BS50">
        <v>0.2</v>
      </c>
      <c r="BT50">
        <v>0</v>
      </c>
      <c r="BU50">
        <v>0</v>
      </c>
      <c r="BV50">
        <v>0</v>
      </c>
      <c r="BW50">
        <f t="shared" si="2"/>
        <v>75.88000000000001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208.97798499999999</v>
      </c>
      <c r="L51">
        <v>588.27610000000004</v>
      </c>
      <c r="M51">
        <v>44.601599999999998</v>
      </c>
      <c r="N51">
        <v>114.53400000000001</v>
      </c>
      <c r="O51">
        <v>119.90619</v>
      </c>
      <c r="P51">
        <v>120.7152</v>
      </c>
      <c r="Q51">
        <v>20.853866</v>
      </c>
      <c r="R51">
        <v>40.793981000000002</v>
      </c>
      <c r="S51">
        <v>25.587841000000001</v>
      </c>
      <c r="T51">
        <v>0</v>
      </c>
      <c r="U51">
        <v>338.36615999999998</v>
      </c>
      <c r="V51">
        <v>19.881260000000001</v>
      </c>
      <c r="W51">
        <v>33.741410999999999</v>
      </c>
      <c r="X51">
        <v>141.81456900000001</v>
      </c>
      <c r="Y51">
        <v>0</v>
      </c>
      <c r="Z51">
        <v>12.709129000000001</v>
      </c>
      <c r="AA51">
        <v>0</v>
      </c>
      <c r="AB51">
        <v>25.539342000000001</v>
      </c>
      <c r="AC51">
        <v>18.767267</v>
      </c>
      <c r="AD51">
        <v>35.479312</v>
      </c>
      <c r="AE51">
        <v>0</v>
      </c>
      <c r="AF51">
        <v>8.6042299999999994</v>
      </c>
      <c r="AG51">
        <v>36.243648</v>
      </c>
      <c r="AH51">
        <v>148.29110900000001</v>
      </c>
      <c r="AI51">
        <v>0</v>
      </c>
      <c r="AJ51">
        <v>0</v>
      </c>
      <c r="AK51">
        <v>48.724727000000001</v>
      </c>
      <c r="AL51">
        <v>81.120614000000003</v>
      </c>
      <c r="AM51">
        <v>0</v>
      </c>
      <c r="AN51">
        <v>0.92742199999999997</v>
      </c>
      <c r="AO51">
        <v>28.221177999999998</v>
      </c>
      <c r="AP51">
        <v>9.1912260000000003</v>
      </c>
      <c r="AQ51">
        <v>0</v>
      </c>
      <c r="AR51">
        <v>32.113151999999999</v>
      </c>
      <c r="AS51">
        <v>23.477506999999999</v>
      </c>
      <c r="AT51">
        <v>14.540896999999999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75.88000000000001</v>
      </c>
      <c r="BA51">
        <f t="shared" si="1"/>
        <v>2417.8809229999997</v>
      </c>
      <c r="BD51">
        <v>23.34</v>
      </c>
      <c r="BE51">
        <v>3.69</v>
      </c>
      <c r="BF51">
        <v>0.81</v>
      </c>
      <c r="BG51">
        <v>1.87</v>
      </c>
      <c r="BH51">
        <v>5.63</v>
      </c>
      <c r="BI51">
        <v>6.95</v>
      </c>
      <c r="BJ51">
        <v>3.02</v>
      </c>
      <c r="BK51">
        <v>4.04</v>
      </c>
      <c r="BL51">
        <v>0.94</v>
      </c>
      <c r="BM51">
        <v>0</v>
      </c>
      <c r="BN51">
        <v>0.48</v>
      </c>
      <c r="BO51">
        <v>15.72</v>
      </c>
      <c r="BP51">
        <v>3.86</v>
      </c>
      <c r="BQ51">
        <v>4.28</v>
      </c>
      <c r="BR51">
        <v>1.05</v>
      </c>
      <c r="BS51">
        <v>0.2</v>
      </c>
      <c r="BT51">
        <v>0</v>
      </c>
      <c r="BU51">
        <v>0</v>
      </c>
      <c r="BV51">
        <v>0</v>
      </c>
      <c r="BW51">
        <f t="shared" si="2"/>
        <v>75.88000000000001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181.623727</v>
      </c>
      <c r="L52">
        <v>588.27610000000004</v>
      </c>
      <c r="M52">
        <v>44.601599999999998</v>
      </c>
      <c r="N52">
        <v>114.53400000000001</v>
      </c>
      <c r="O52">
        <v>119.90619</v>
      </c>
      <c r="P52">
        <v>120.7152</v>
      </c>
      <c r="Q52">
        <v>16.703977999999999</v>
      </c>
      <c r="R52">
        <v>33.425021000000001</v>
      </c>
      <c r="S52">
        <v>20.930755000000001</v>
      </c>
      <c r="T52">
        <v>0</v>
      </c>
      <c r="U52">
        <v>338.36615999999998</v>
      </c>
      <c r="V52">
        <v>14.810252</v>
      </c>
      <c r="W52">
        <v>33.741410999999999</v>
      </c>
      <c r="X52">
        <v>141.81456900000001</v>
      </c>
      <c r="Y52">
        <v>0</v>
      </c>
      <c r="Z52">
        <v>12.709129000000001</v>
      </c>
      <c r="AA52">
        <v>0</v>
      </c>
      <c r="AB52">
        <v>25.539342000000001</v>
      </c>
      <c r="AC52">
        <v>18.767267</v>
      </c>
      <c r="AD52">
        <v>35.479312</v>
      </c>
      <c r="AE52">
        <v>0</v>
      </c>
      <c r="AF52">
        <v>8.6042299999999994</v>
      </c>
      <c r="AG52">
        <v>36.243648</v>
      </c>
      <c r="AH52">
        <v>148.29110900000001</v>
      </c>
      <c r="AI52">
        <v>0</v>
      </c>
      <c r="AJ52">
        <v>0</v>
      </c>
      <c r="AK52">
        <v>48.724727000000001</v>
      </c>
      <c r="AL52">
        <v>81.120614000000003</v>
      </c>
      <c r="AM52">
        <v>0</v>
      </c>
      <c r="AN52">
        <v>0.92742199999999997</v>
      </c>
      <c r="AO52">
        <v>28.221177999999998</v>
      </c>
      <c r="AP52">
        <v>9.1912260000000003</v>
      </c>
      <c r="AQ52">
        <v>0</v>
      </c>
      <c r="AR52">
        <v>32.113151999999999</v>
      </c>
      <c r="AS52">
        <v>23.477506999999999</v>
      </c>
      <c r="AT52">
        <v>14.540896999999999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75.88000000000001</v>
      </c>
      <c r="BA52">
        <f t="shared" si="1"/>
        <v>2369.2797229999996</v>
      </c>
      <c r="BD52">
        <v>23.34</v>
      </c>
      <c r="BE52">
        <v>3.69</v>
      </c>
      <c r="BF52">
        <v>0.81</v>
      </c>
      <c r="BG52">
        <v>1.87</v>
      </c>
      <c r="BH52">
        <v>5.63</v>
      </c>
      <c r="BI52">
        <v>6.95</v>
      </c>
      <c r="BJ52">
        <v>3.02</v>
      </c>
      <c r="BK52">
        <v>4.04</v>
      </c>
      <c r="BL52">
        <v>0.94</v>
      </c>
      <c r="BM52">
        <v>0</v>
      </c>
      <c r="BN52">
        <v>0.48</v>
      </c>
      <c r="BO52">
        <v>15.72</v>
      </c>
      <c r="BP52">
        <v>3.86</v>
      </c>
      <c r="BQ52">
        <v>4.28</v>
      </c>
      <c r="BR52">
        <v>1.05</v>
      </c>
      <c r="BS52">
        <v>0.2</v>
      </c>
      <c r="BT52">
        <v>0</v>
      </c>
      <c r="BU52">
        <v>0</v>
      </c>
      <c r="BV52">
        <v>0</v>
      </c>
      <c r="BW52">
        <f t="shared" si="2"/>
        <v>75.88000000000001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181.623727</v>
      </c>
      <c r="L53">
        <v>588.27610000000004</v>
      </c>
      <c r="M53">
        <v>44.601599999999998</v>
      </c>
      <c r="N53">
        <v>114.53400000000001</v>
      </c>
      <c r="O53">
        <v>119.90619</v>
      </c>
      <c r="P53">
        <v>120.7152</v>
      </c>
      <c r="Q53">
        <v>16.703977999999999</v>
      </c>
      <c r="R53">
        <v>33.425021000000001</v>
      </c>
      <c r="S53">
        <v>20.930755000000001</v>
      </c>
      <c r="T53">
        <v>0</v>
      </c>
      <c r="U53">
        <v>338.36615999999998</v>
      </c>
      <c r="V53">
        <v>14.810252</v>
      </c>
      <c r="W53">
        <v>33.741410999999999</v>
      </c>
      <c r="X53">
        <v>141.81456900000001</v>
      </c>
      <c r="Y53">
        <v>0</v>
      </c>
      <c r="Z53">
        <v>12.709129000000001</v>
      </c>
      <c r="AA53">
        <v>0</v>
      </c>
      <c r="AB53">
        <v>25.539342000000001</v>
      </c>
      <c r="AC53">
        <v>18.767267</v>
      </c>
      <c r="AD53">
        <v>35.479312</v>
      </c>
      <c r="AE53">
        <v>0</v>
      </c>
      <c r="AF53">
        <v>8.6042299999999994</v>
      </c>
      <c r="AG53">
        <v>36.243648</v>
      </c>
      <c r="AH53">
        <v>148.29110900000001</v>
      </c>
      <c r="AI53">
        <v>0</v>
      </c>
      <c r="AJ53">
        <v>0</v>
      </c>
      <c r="AK53">
        <v>48.724727000000001</v>
      </c>
      <c r="AL53">
        <v>81.120614000000003</v>
      </c>
      <c r="AM53">
        <v>0</v>
      </c>
      <c r="AN53">
        <v>0.92742199999999997</v>
      </c>
      <c r="AO53">
        <v>28.221177999999998</v>
      </c>
      <c r="AP53">
        <v>9.1912260000000003</v>
      </c>
      <c r="AQ53">
        <v>0</v>
      </c>
      <c r="AR53">
        <v>38.535781999999998</v>
      </c>
      <c r="AS53">
        <v>26.086117999999999</v>
      </c>
      <c r="AT53">
        <v>14.540896999999999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76.160000000000011</v>
      </c>
      <c r="BA53">
        <f t="shared" si="1"/>
        <v>2378.5909639999995</v>
      </c>
      <c r="BD53">
        <v>23.34</v>
      </c>
      <c r="BE53">
        <v>3.69</v>
      </c>
      <c r="BF53">
        <v>1.0900000000000001</v>
      </c>
      <c r="BG53">
        <v>1.87</v>
      </c>
      <c r="BH53">
        <v>5.63</v>
      </c>
      <c r="BI53">
        <v>6.95</v>
      </c>
      <c r="BJ53">
        <v>3.02</v>
      </c>
      <c r="BK53">
        <v>4.04</v>
      </c>
      <c r="BL53">
        <v>0.94</v>
      </c>
      <c r="BM53">
        <v>0</v>
      </c>
      <c r="BN53">
        <v>0.48</v>
      </c>
      <c r="BO53">
        <v>15.72</v>
      </c>
      <c r="BP53">
        <v>3.86</v>
      </c>
      <c r="BQ53">
        <v>4.28</v>
      </c>
      <c r="BR53">
        <v>1.05</v>
      </c>
      <c r="BS53">
        <v>0.2</v>
      </c>
      <c r="BT53">
        <v>0</v>
      </c>
      <c r="BU53">
        <v>0</v>
      </c>
      <c r="BV53">
        <v>0</v>
      </c>
      <c r="BW53">
        <f t="shared" si="2"/>
        <v>76.160000000000011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181.623727</v>
      </c>
      <c r="L54">
        <v>588.27610000000004</v>
      </c>
      <c r="M54">
        <v>44.601599999999998</v>
      </c>
      <c r="N54">
        <v>114.53400000000001</v>
      </c>
      <c r="O54">
        <v>119.90619</v>
      </c>
      <c r="P54">
        <v>120.7152</v>
      </c>
      <c r="Q54">
        <v>16.703977999999999</v>
      </c>
      <c r="R54">
        <v>33.425021000000001</v>
      </c>
      <c r="S54">
        <v>20.930755000000001</v>
      </c>
      <c r="T54">
        <v>0</v>
      </c>
      <c r="U54">
        <v>338.36615999999998</v>
      </c>
      <c r="V54">
        <v>14.810252</v>
      </c>
      <c r="W54">
        <v>33.741410999999999</v>
      </c>
      <c r="X54">
        <v>141.81456900000001</v>
      </c>
      <c r="Y54">
        <v>0</v>
      </c>
      <c r="Z54">
        <v>12.709129000000001</v>
      </c>
      <c r="AA54">
        <v>0</v>
      </c>
      <c r="AB54">
        <v>25.539342000000001</v>
      </c>
      <c r="AC54">
        <v>18.767267</v>
      </c>
      <c r="AD54">
        <v>35.479312</v>
      </c>
      <c r="AE54">
        <v>0</v>
      </c>
      <c r="AF54">
        <v>8.6042299999999994</v>
      </c>
      <c r="AG54">
        <v>36.243648</v>
      </c>
      <c r="AH54">
        <v>148.29110900000001</v>
      </c>
      <c r="AI54">
        <v>0</v>
      </c>
      <c r="AJ54">
        <v>0</v>
      </c>
      <c r="AK54">
        <v>48.724727000000001</v>
      </c>
      <c r="AL54">
        <v>81.120614000000003</v>
      </c>
      <c r="AM54">
        <v>0</v>
      </c>
      <c r="AN54">
        <v>0.92742199999999997</v>
      </c>
      <c r="AO54">
        <v>28.221177999999998</v>
      </c>
      <c r="AP54">
        <v>10.184872</v>
      </c>
      <c r="AQ54">
        <v>0</v>
      </c>
      <c r="AR54">
        <v>38.535781999999998</v>
      </c>
      <c r="AS54">
        <v>26.086117999999999</v>
      </c>
      <c r="AT54">
        <v>14.540896999999999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76.02000000000001</v>
      </c>
      <c r="BA54">
        <f t="shared" si="1"/>
        <v>2379.4446099999996</v>
      </c>
      <c r="BD54">
        <v>23.34</v>
      </c>
      <c r="BE54">
        <v>3.69</v>
      </c>
      <c r="BF54">
        <v>1.0900000000000001</v>
      </c>
      <c r="BG54">
        <v>1.87</v>
      </c>
      <c r="BH54">
        <v>5.63</v>
      </c>
      <c r="BI54">
        <v>6.95</v>
      </c>
      <c r="BJ54">
        <v>3.02</v>
      </c>
      <c r="BK54">
        <v>3.93</v>
      </c>
      <c r="BL54">
        <v>0.91</v>
      </c>
      <c r="BM54">
        <v>0</v>
      </c>
      <c r="BN54">
        <v>0.48</v>
      </c>
      <c r="BO54">
        <v>15.72</v>
      </c>
      <c r="BP54">
        <v>3.86</v>
      </c>
      <c r="BQ54">
        <v>4.28</v>
      </c>
      <c r="BR54">
        <v>1.05</v>
      </c>
      <c r="BS54">
        <v>0.2</v>
      </c>
      <c r="BT54">
        <v>0</v>
      </c>
      <c r="BU54">
        <v>0</v>
      </c>
      <c r="BV54">
        <v>0</v>
      </c>
      <c r="BW54">
        <f t="shared" si="2"/>
        <v>76.02000000000001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181.623727</v>
      </c>
      <c r="L55">
        <v>500.11231099999998</v>
      </c>
      <c r="M55">
        <v>44.601599999999998</v>
      </c>
      <c r="N55">
        <v>114.53400000000001</v>
      </c>
      <c r="O55">
        <v>119.90619</v>
      </c>
      <c r="P55">
        <v>120.7152</v>
      </c>
      <c r="Q55">
        <v>16.703977999999999</v>
      </c>
      <c r="R55">
        <v>33.425021000000001</v>
      </c>
      <c r="S55">
        <v>20.930755000000001</v>
      </c>
      <c r="T55">
        <v>0</v>
      </c>
      <c r="U55">
        <v>338.36615999999998</v>
      </c>
      <c r="V55">
        <v>14.810252</v>
      </c>
      <c r="W55">
        <v>33.741410999999999</v>
      </c>
      <c r="X55">
        <v>141.81456900000001</v>
      </c>
      <c r="Y55">
        <v>0</v>
      </c>
      <c r="Z55">
        <v>12.709129000000001</v>
      </c>
      <c r="AA55">
        <v>0</v>
      </c>
      <c r="AB55">
        <v>25.539342000000001</v>
      </c>
      <c r="AC55">
        <v>18.767267</v>
      </c>
      <c r="AD55">
        <v>35.479312</v>
      </c>
      <c r="AE55">
        <v>0</v>
      </c>
      <c r="AF55">
        <v>8.6042299999999994</v>
      </c>
      <c r="AG55">
        <v>36.243648</v>
      </c>
      <c r="AH55">
        <v>148.29110900000001</v>
      </c>
      <c r="AI55">
        <v>0</v>
      </c>
      <c r="AJ55">
        <v>0</v>
      </c>
      <c r="AK55">
        <v>48.724727000000001</v>
      </c>
      <c r="AL55">
        <v>76.951915999999997</v>
      </c>
      <c r="AM55">
        <v>0</v>
      </c>
      <c r="AN55">
        <v>0.92742199999999997</v>
      </c>
      <c r="AO55">
        <v>28.221177999999998</v>
      </c>
      <c r="AP55">
        <v>10.184872</v>
      </c>
      <c r="AQ55">
        <v>0</v>
      </c>
      <c r="AR55">
        <v>38.535781999999998</v>
      </c>
      <c r="AS55">
        <v>26.086117999999999</v>
      </c>
      <c r="AT55">
        <v>14.540896999999999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76.02000000000001</v>
      </c>
      <c r="BA55">
        <f t="shared" si="1"/>
        <v>2287.1121229999999</v>
      </c>
      <c r="BD55">
        <v>23.34</v>
      </c>
      <c r="BE55">
        <v>3.69</v>
      </c>
      <c r="BF55">
        <v>1.0900000000000001</v>
      </c>
      <c r="BG55">
        <v>1.87</v>
      </c>
      <c r="BH55">
        <v>5.63</v>
      </c>
      <c r="BI55">
        <v>6.95</v>
      </c>
      <c r="BJ55">
        <v>3.02</v>
      </c>
      <c r="BK55">
        <v>3.93</v>
      </c>
      <c r="BL55">
        <v>0.91</v>
      </c>
      <c r="BM55">
        <v>0</v>
      </c>
      <c r="BN55">
        <v>0.48</v>
      </c>
      <c r="BO55">
        <v>15.72</v>
      </c>
      <c r="BP55">
        <v>3.86</v>
      </c>
      <c r="BQ55">
        <v>4.28</v>
      </c>
      <c r="BR55">
        <v>1.05</v>
      </c>
      <c r="BS55">
        <v>0.2</v>
      </c>
      <c r="BT55">
        <v>0</v>
      </c>
      <c r="BU55">
        <v>0</v>
      </c>
      <c r="BV55">
        <v>0</v>
      </c>
      <c r="BW55">
        <f t="shared" si="2"/>
        <v>76.02000000000001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181.623727</v>
      </c>
      <c r="L56">
        <v>500.11231099999998</v>
      </c>
      <c r="M56">
        <v>44.601599999999998</v>
      </c>
      <c r="N56">
        <v>114.53400000000001</v>
      </c>
      <c r="O56">
        <v>119.90619</v>
      </c>
      <c r="P56">
        <v>120.7152</v>
      </c>
      <c r="Q56">
        <v>16.703977999999999</v>
      </c>
      <c r="R56">
        <v>33.425021000000001</v>
      </c>
      <c r="S56">
        <v>20.930755000000001</v>
      </c>
      <c r="T56">
        <v>0</v>
      </c>
      <c r="U56">
        <v>338.36615999999998</v>
      </c>
      <c r="V56">
        <v>14.810252</v>
      </c>
      <c r="W56">
        <v>33.741410999999999</v>
      </c>
      <c r="X56">
        <v>141.81456900000001</v>
      </c>
      <c r="Y56">
        <v>0</v>
      </c>
      <c r="Z56">
        <v>12.709129000000001</v>
      </c>
      <c r="AA56">
        <v>0</v>
      </c>
      <c r="AB56">
        <v>25.539342000000001</v>
      </c>
      <c r="AC56">
        <v>27.780494000000001</v>
      </c>
      <c r="AD56">
        <v>35.479312</v>
      </c>
      <c r="AE56">
        <v>0</v>
      </c>
      <c r="AF56">
        <v>8.6042299999999994</v>
      </c>
      <c r="AG56">
        <v>36.243648</v>
      </c>
      <c r="AH56">
        <v>148.29110900000001</v>
      </c>
      <c r="AI56">
        <v>0</v>
      </c>
      <c r="AJ56">
        <v>0</v>
      </c>
      <c r="AK56">
        <v>48.724727000000001</v>
      </c>
      <c r="AL56">
        <v>76.951915999999997</v>
      </c>
      <c r="AM56">
        <v>0</v>
      </c>
      <c r="AN56">
        <v>0.92742199999999997</v>
      </c>
      <c r="AO56">
        <v>28.221177999999998</v>
      </c>
      <c r="AP56">
        <v>10.184872</v>
      </c>
      <c r="AQ56">
        <v>0</v>
      </c>
      <c r="AR56">
        <v>38.535781999999998</v>
      </c>
      <c r="AS56">
        <v>26.086117999999999</v>
      </c>
      <c r="AT56">
        <v>14.540896999999999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76.06</v>
      </c>
      <c r="BA56">
        <f t="shared" si="1"/>
        <v>2296.1653499999998</v>
      </c>
      <c r="BD56">
        <v>23.34</v>
      </c>
      <c r="BE56">
        <v>3.69</v>
      </c>
      <c r="BF56">
        <v>1.1299999999999999</v>
      </c>
      <c r="BG56">
        <v>1.87</v>
      </c>
      <c r="BH56">
        <v>5.63</v>
      </c>
      <c r="BI56">
        <v>6.95</v>
      </c>
      <c r="BJ56">
        <v>3.02</v>
      </c>
      <c r="BK56">
        <v>3.93</v>
      </c>
      <c r="BL56">
        <v>0.91</v>
      </c>
      <c r="BM56">
        <v>0</v>
      </c>
      <c r="BN56">
        <v>0.48</v>
      </c>
      <c r="BO56">
        <v>15.72</v>
      </c>
      <c r="BP56">
        <v>3.86</v>
      </c>
      <c r="BQ56">
        <v>4.28</v>
      </c>
      <c r="BR56">
        <v>1.05</v>
      </c>
      <c r="BS56">
        <v>0.2</v>
      </c>
      <c r="BT56">
        <v>0</v>
      </c>
      <c r="BU56">
        <v>0</v>
      </c>
      <c r="BV56">
        <v>0</v>
      </c>
      <c r="BW56">
        <f t="shared" si="2"/>
        <v>76.06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181.623727</v>
      </c>
      <c r="L57">
        <v>548.592311</v>
      </c>
      <c r="M57">
        <v>44.601599999999998</v>
      </c>
      <c r="N57">
        <v>114.53400000000001</v>
      </c>
      <c r="O57">
        <v>119.90619</v>
      </c>
      <c r="P57">
        <v>120.7152</v>
      </c>
      <c r="Q57">
        <v>16.703977999999999</v>
      </c>
      <c r="R57">
        <v>33.425021000000001</v>
      </c>
      <c r="S57">
        <v>20.930755000000001</v>
      </c>
      <c r="T57">
        <v>0</v>
      </c>
      <c r="U57">
        <v>338.36615999999998</v>
      </c>
      <c r="V57">
        <v>14.810252</v>
      </c>
      <c r="W57">
        <v>33.741410999999999</v>
      </c>
      <c r="X57">
        <v>141.81456900000001</v>
      </c>
      <c r="Y57">
        <v>0</v>
      </c>
      <c r="Z57">
        <v>6.2927039999999996</v>
      </c>
      <c r="AA57">
        <v>0</v>
      </c>
      <c r="AB57">
        <v>25.539342000000001</v>
      </c>
      <c r="AC57">
        <v>28.150901000000001</v>
      </c>
      <c r="AD57">
        <v>25.616831999999999</v>
      </c>
      <c r="AE57">
        <v>0</v>
      </c>
      <c r="AF57">
        <v>8.6042299999999994</v>
      </c>
      <c r="AG57">
        <v>36.243648</v>
      </c>
      <c r="AH57">
        <v>148.29110900000001</v>
      </c>
      <c r="AI57">
        <v>0</v>
      </c>
      <c r="AJ57">
        <v>0</v>
      </c>
      <c r="AK57">
        <v>48.724727000000001</v>
      </c>
      <c r="AL57">
        <v>76.951915999999997</v>
      </c>
      <c r="AM57">
        <v>0</v>
      </c>
      <c r="AN57">
        <v>0.92742199999999997</v>
      </c>
      <c r="AO57">
        <v>28.221177999999998</v>
      </c>
      <c r="AP57">
        <v>10.184872</v>
      </c>
      <c r="AQ57">
        <v>0</v>
      </c>
      <c r="AR57">
        <v>40.676659000000001</v>
      </c>
      <c r="AS57">
        <v>28.69473</v>
      </c>
      <c r="AT57">
        <v>13.811170000000001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76.12</v>
      </c>
      <c r="BA57">
        <f t="shared" si="1"/>
        <v>2332.8166139999998</v>
      </c>
      <c r="BD57">
        <v>23.34</v>
      </c>
      <c r="BE57">
        <v>3.69</v>
      </c>
      <c r="BF57">
        <v>1.19</v>
      </c>
      <c r="BG57">
        <v>1.87</v>
      </c>
      <c r="BH57">
        <v>5.63</v>
      </c>
      <c r="BI57">
        <v>6.95</v>
      </c>
      <c r="BJ57">
        <v>3.02</v>
      </c>
      <c r="BK57">
        <v>3.93</v>
      </c>
      <c r="BL57">
        <v>0.91</v>
      </c>
      <c r="BM57">
        <v>0</v>
      </c>
      <c r="BN57">
        <v>0.48</v>
      </c>
      <c r="BO57">
        <v>15.72</v>
      </c>
      <c r="BP57">
        <v>3.86</v>
      </c>
      <c r="BQ57">
        <v>4.28</v>
      </c>
      <c r="BR57">
        <v>1.05</v>
      </c>
      <c r="BS57">
        <v>0.2</v>
      </c>
      <c r="BT57">
        <v>0</v>
      </c>
      <c r="BU57">
        <v>0</v>
      </c>
      <c r="BV57">
        <v>0</v>
      </c>
      <c r="BW57">
        <f t="shared" si="2"/>
        <v>76.12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181.623727</v>
      </c>
      <c r="L58">
        <v>588.27610000000004</v>
      </c>
      <c r="M58">
        <v>44.601599999999998</v>
      </c>
      <c r="N58">
        <v>114.53400000000001</v>
      </c>
      <c r="O58">
        <v>119.90619</v>
      </c>
      <c r="P58">
        <v>120.7152</v>
      </c>
      <c r="Q58">
        <v>16.703977999999999</v>
      </c>
      <c r="R58">
        <v>33.425021000000001</v>
      </c>
      <c r="S58">
        <v>20.930755000000001</v>
      </c>
      <c r="T58">
        <v>0</v>
      </c>
      <c r="U58">
        <v>338.36615999999998</v>
      </c>
      <c r="V58">
        <v>14.810252</v>
      </c>
      <c r="W58">
        <v>33.741410999999999</v>
      </c>
      <c r="X58">
        <v>141.81456900000001</v>
      </c>
      <c r="Y58">
        <v>0</v>
      </c>
      <c r="Z58">
        <v>6.2927039999999996</v>
      </c>
      <c r="AA58">
        <v>0</v>
      </c>
      <c r="AB58">
        <v>25.539342000000001</v>
      </c>
      <c r="AC58">
        <v>28.150901000000001</v>
      </c>
      <c r="AD58">
        <v>25.616831999999999</v>
      </c>
      <c r="AE58">
        <v>0</v>
      </c>
      <c r="AF58">
        <v>8.6042299999999994</v>
      </c>
      <c r="AG58">
        <v>36.243648</v>
      </c>
      <c r="AH58">
        <v>148.29110900000001</v>
      </c>
      <c r="AI58">
        <v>0</v>
      </c>
      <c r="AJ58">
        <v>0</v>
      </c>
      <c r="AK58">
        <v>48.724727000000001</v>
      </c>
      <c r="AL58">
        <v>76.951915999999997</v>
      </c>
      <c r="AM58">
        <v>0</v>
      </c>
      <c r="AN58">
        <v>0.92742199999999997</v>
      </c>
      <c r="AO58">
        <v>28.221177999999998</v>
      </c>
      <c r="AP58">
        <v>10.184872</v>
      </c>
      <c r="AQ58">
        <v>0</v>
      </c>
      <c r="AR58">
        <v>40.676659000000001</v>
      </c>
      <c r="AS58">
        <v>28.69473</v>
      </c>
      <c r="AT58">
        <v>14.540896999999999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76.17</v>
      </c>
      <c r="BA58">
        <f t="shared" si="1"/>
        <v>2373.2801300000001</v>
      </c>
      <c r="BD58">
        <v>23.34</v>
      </c>
      <c r="BE58">
        <v>3.69</v>
      </c>
      <c r="BF58">
        <v>1.24</v>
      </c>
      <c r="BG58">
        <v>1.87</v>
      </c>
      <c r="BH58">
        <v>5.63</v>
      </c>
      <c r="BI58">
        <v>6.95</v>
      </c>
      <c r="BJ58">
        <v>3.02</v>
      </c>
      <c r="BK58">
        <v>3.93</v>
      </c>
      <c r="BL58">
        <v>0.91</v>
      </c>
      <c r="BM58">
        <v>0</v>
      </c>
      <c r="BN58">
        <v>0.48</v>
      </c>
      <c r="BO58">
        <v>15.72</v>
      </c>
      <c r="BP58">
        <v>3.86</v>
      </c>
      <c r="BQ58">
        <v>4.28</v>
      </c>
      <c r="BR58">
        <v>1.05</v>
      </c>
      <c r="BS58">
        <v>0.2</v>
      </c>
      <c r="BT58">
        <v>0</v>
      </c>
      <c r="BU58">
        <v>0</v>
      </c>
      <c r="BV58">
        <v>0</v>
      </c>
      <c r="BW58">
        <f t="shared" si="2"/>
        <v>76.17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208.97798499999999</v>
      </c>
      <c r="L59">
        <v>633.29666399999996</v>
      </c>
      <c r="M59">
        <v>44.601599999999998</v>
      </c>
      <c r="N59">
        <v>114.53400000000001</v>
      </c>
      <c r="O59">
        <v>119.90619</v>
      </c>
      <c r="P59">
        <v>120.7152</v>
      </c>
      <c r="Q59">
        <v>21.160181999999999</v>
      </c>
      <c r="R59">
        <v>41.103473000000001</v>
      </c>
      <c r="S59">
        <v>25.588626000000001</v>
      </c>
      <c r="T59">
        <v>0</v>
      </c>
      <c r="U59">
        <v>338.36615999999998</v>
      </c>
      <c r="V59">
        <v>19.915583999999999</v>
      </c>
      <c r="W59">
        <v>33.741410999999999</v>
      </c>
      <c r="X59">
        <v>141.81456900000001</v>
      </c>
      <c r="Y59">
        <v>0</v>
      </c>
      <c r="Z59">
        <v>6.3545639999999999</v>
      </c>
      <c r="AA59">
        <v>0</v>
      </c>
      <c r="AB59">
        <v>38.309012000000003</v>
      </c>
      <c r="AC59">
        <v>28.150901000000001</v>
      </c>
      <c r="AD59">
        <v>26.513421000000001</v>
      </c>
      <c r="AE59">
        <v>0</v>
      </c>
      <c r="AF59">
        <v>8.6042299999999994</v>
      </c>
      <c r="AG59">
        <v>36.243648</v>
      </c>
      <c r="AH59">
        <v>148.29110900000001</v>
      </c>
      <c r="AI59">
        <v>0</v>
      </c>
      <c r="AJ59">
        <v>0</v>
      </c>
      <c r="AK59">
        <v>48.724727000000001</v>
      </c>
      <c r="AL59">
        <v>76.951915999999997</v>
      </c>
      <c r="AM59">
        <v>0</v>
      </c>
      <c r="AN59">
        <v>0.89032599999999995</v>
      </c>
      <c r="AO59">
        <v>28.221177999999998</v>
      </c>
      <c r="AP59">
        <v>10.184872</v>
      </c>
      <c r="AQ59">
        <v>0</v>
      </c>
      <c r="AR59">
        <v>40.676659000000001</v>
      </c>
      <c r="AS59">
        <v>28.69473</v>
      </c>
      <c r="AT59">
        <v>14.540896999999999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76.17</v>
      </c>
      <c r="BA59">
        <f t="shared" si="1"/>
        <v>2481.2438339999999</v>
      </c>
      <c r="BD59">
        <v>23.34</v>
      </c>
      <c r="BE59">
        <v>3.69</v>
      </c>
      <c r="BF59">
        <v>1.24</v>
      </c>
      <c r="BG59">
        <v>1.87</v>
      </c>
      <c r="BH59">
        <v>5.63</v>
      </c>
      <c r="BI59">
        <v>6.95</v>
      </c>
      <c r="BJ59">
        <v>3.02</v>
      </c>
      <c r="BK59">
        <v>3.93</v>
      </c>
      <c r="BL59">
        <v>0.91</v>
      </c>
      <c r="BM59">
        <v>0</v>
      </c>
      <c r="BN59">
        <v>0.48</v>
      </c>
      <c r="BO59">
        <v>15.72</v>
      </c>
      <c r="BP59">
        <v>3.86</v>
      </c>
      <c r="BQ59">
        <v>4.28</v>
      </c>
      <c r="BR59">
        <v>1.05</v>
      </c>
      <c r="BS59">
        <v>0.2</v>
      </c>
      <c r="BT59">
        <v>0</v>
      </c>
      <c r="BU59">
        <v>0</v>
      </c>
      <c r="BV59">
        <v>0</v>
      </c>
      <c r="BW59">
        <f t="shared" si="2"/>
        <v>76.17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208.97798499999999</v>
      </c>
      <c r="L60">
        <v>633.29666399999996</v>
      </c>
      <c r="M60">
        <v>44.601599999999998</v>
      </c>
      <c r="N60">
        <v>114.53400000000001</v>
      </c>
      <c r="O60">
        <v>119.90619</v>
      </c>
      <c r="P60">
        <v>120.7152</v>
      </c>
      <c r="Q60">
        <v>21.160181999999999</v>
      </c>
      <c r="R60">
        <v>41.103473000000001</v>
      </c>
      <c r="S60">
        <v>25.588626000000001</v>
      </c>
      <c r="T60">
        <v>0</v>
      </c>
      <c r="U60">
        <v>338.36615999999998</v>
      </c>
      <c r="V60">
        <v>19.915583999999999</v>
      </c>
      <c r="W60">
        <v>33.741410999999999</v>
      </c>
      <c r="X60">
        <v>141.81456900000001</v>
      </c>
      <c r="Y60">
        <v>0</v>
      </c>
      <c r="Z60">
        <v>6.3545639999999999</v>
      </c>
      <c r="AA60">
        <v>0</v>
      </c>
      <c r="AB60">
        <v>38.309012000000003</v>
      </c>
      <c r="AC60">
        <v>28.150901000000001</v>
      </c>
      <c r="AD60">
        <v>26.513421000000001</v>
      </c>
      <c r="AE60">
        <v>0</v>
      </c>
      <c r="AF60">
        <v>8.6042299999999994</v>
      </c>
      <c r="AG60">
        <v>36.243648</v>
      </c>
      <c r="AH60">
        <v>148.29110900000001</v>
      </c>
      <c r="AI60">
        <v>0</v>
      </c>
      <c r="AJ60">
        <v>0</v>
      </c>
      <c r="AK60">
        <v>48.724727000000001</v>
      </c>
      <c r="AL60">
        <v>76.951915999999997</v>
      </c>
      <c r="AM60">
        <v>0</v>
      </c>
      <c r="AN60">
        <v>0.89032599999999995</v>
      </c>
      <c r="AO60">
        <v>28.221177999999998</v>
      </c>
      <c r="AP60">
        <v>10.184872</v>
      </c>
      <c r="AQ60">
        <v>0</v>
      </c>
      <c r="AR60">
        <v>40.676659000000001</v>
      </c>
      <c r="AS60">
        <v>28.69473</v>
      </c>
      <c r="AT60">
        <v>14.540896999999999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76.17</v>
      </c>
      <c r="BA60">
        <f t="shared" si="1"/>
        <v>2481.2438339999999</v>
      </c>
      <c r="BD60">
        <v>23.34</v>
      </c>
      <c r="BE60">
        <v>3.69</v>
      </c>
      <c r="BF60">
        <v>1.24</v>
      </c>
      <c r="BG60">
        <v>1.87</v>
      </c>
      <c r="BH60">
        <v>5.63</v>
      </c>
      <c r="BI60">
        <v>6.95</v>
      </c>
      <c r="BJ60">
        <v>3.02</v>
      </c>
      <c r="BK60">
        <v>3.93</v>
      </c>
      <c r="BL60">
        <v>0.91</v>
      </c>
      <c r="BM60">
        <v>0</v>
      </c>
      <c r="BN60">
        <v>0.48</v>
      </c>
      <c r="BO60">
        <v>15.72</v>
      </c>
      <c r="BP60">
        <v>3.86</v>
      </c>
      <c r="BQ60">
        <v>4.28</v>
      </c>
      <c r="BR60">
        <v>1.05</v>
      </c>
      <c r="BS60">
        <v>0.2</v>
      </c>
      <c r="BT60">
        <v>0</v>
      </c>
      <c r="BU60">
        <v>0</v>
      </c>
      <c r="BV60">
        <v>0</v>
      </c>
      <c r="BW60">
        <f t="shared" si="2"/>
        <v>76.17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208.97798499999999</v>
      </c>
      <c r="L61">
        <v>633.29666399999996</v>
      </c>
      <c r="M61">
        <v>44.601599999999998</v>
      </c>
      <c r="N61">
        <v>114.53400000000001</v>
      </c>
      <c r="O61">
        <v>119.90619</v>
      </c>
      <c r="P61">
        <v>120.7152</v>
      </c>
      <c r="Q61">
        <v>21.160181999999999</v>
      </c>
      <c r="R61">
        <v>41.103473000000001</v>
      </c>
      <c r="S61">
        <v>25.588626000000001</v>
      </c>
      <c r="T61">
        <v>0</v>
      </c>
      <c r="U61">
        <v>338.36615999999998</v>
      </c>
      <c r="V61">
        <v>19.915583999999999</v>
      </c>
      <c r="W61">
        <v>33.741410999999999</v>
      </c>
      <c r="X61">
        <v>141.81456900000001</v>
      </c>
      <c r="Y61">
        <v>0</v>
      </c>
      <c r="Z61">
        <v>6.3545639999999999</v>
      </c>
      <c r="AA61">
        <v>0</v>
      </c>
      <c r="AB61">
        <v>38.309012000000003</v>
      </c>
      <c r="AC61">
        <v>28.150901000000001</v>
      </c>
      <c r="AD61">
        <v>26.513421000000001</v>
      </c>
      <c r="AE61">
        <v>0</v>
      </c>
      <c r="AF61">
        <v>8.6042299999999994</v>
      </c>
      <c r="AG61">
        <v>36.243648</v>
      </c>
      <c r="AH61">
        <v>148.29110900000001</v>
      </c>
      <c r="AI61">
        <v>0</v>
      </c>
      <c r="AJ61">
        <v>0</v>
      </c>
      <c r="AK61">
        <v>48.724727000000001</v>
      </c>
      <c r="AL61">
        <v>76.951915999999997</v>
      </c>
      <c r="AM61">
        <v>0</v>
      </c>
      <c r="AN61">
        <v>0.89032599999999995</v>
      </c>
      <c r="AO61">
        <v>28.221177999999998</v>
      </c>
      <c r="AP61">
        <v>10.184872</v>
      </c>
      <c r="AQ61">
        <v>0</v>
      </c>
      <c r="AR61">
        <v>40.676659000000001</v>
      </c>
      <c r="AS61">
        <v>28.69473</v>
      </c>
      <c r="AT61">
        <v>14.540896999999999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76.17</v>
      </c>
      <c r="BA61">
        <f t="shared" si="1"/>
        <v>2481.2438339999999</v>
      </c>
      <c r="BD61">
        <v>23.34</v>
      </c>
      <c r="BE61">
        <v>3.69</v>
      </c>
      <c r="BF61">
        <v>1.24</v>
      </c>
      <c r="BG61">
        <v>1.87</v>
      </c>
      <c r="BH61">
        <v>5.63</v>
      </c>
      <c r="BI61">
        <v>6.95</v>
      </c>
      <c r="BJ61">
        <v>3.02</v>
      </c>
      <c r="BK61">
        <v>3.93</v>
      </c>
      <c r="BL61">
        <v>0.91</v>
      </c>
      <c r="BM61">
        <v>0</v>
      </c>
      <c r="BN61">
        <v>0.48</v>
      </c>
      <c r="BO61">
        <v>15.72</v>
      </c>
      <c r="BP61">
        <v>3.86</v>
      </c>
      <c r="BQ61">
        <v>4.28</v>
      </c>
      <c r="BR61">
        <v>1.05</v>
      </c>
      <c r="BS61">
        <v>0.2</v>
      </c>
      <c r="BT61">
        <v>0</v>
      </c>
      <c r="BU61">
        <v>0</v>
      </c>
      <c r="BV61">
        <v>0</v>
      </c>
      <c r="BW61">
        <f t="shared" si="2"/>
        <v>76.17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208.97798499999999</v>
      </c>
      <c r="L62">
        <v>633.29666399999996</v>
      </c>
      <c r="M62">
        <v>44.601599999999998</v>
      </c>
      <c r="N62">
        <v>114.53400000000001</v>
      </c>
      <c r="O62">
        <v>119.90619</v>
      </c>
      <c r="P62">
        <v>120.7152</v>
      </c>
      <c r="Q62">
        <v>21.160181999999999</v>
      </c>
      <c r="R62">
        <v>41.103473000000001</v>
      </c>
      <c r="S62">
        <v>25.588626000000001</v>
      </c>
      <c r="T62">
        <v>0</v>
      </c>
      <c r="U62">
        <v>338.36615999999998</v>
      </c>
      <c r="V62">
        <v>19.915583999999999</v>
      </c>
      <c r="W62">
        <v>33.741410999999999</v>
      </c>
      <c r="X62">
        <v>141.81456900000001</v>
      </c>
      <c r="Y62">
        <v>0</v>
      </c>
      <c r="Z62">
        <v>6.3545639999999999</v>
      </c>
      <c r="AA62">
        <v>0</v>
      </c>
      <c r="AB62">
        <v>38.309012000000003</v>
      </c>
      <c r="AC62">
        <v>28.150901000000001</v>
      </c>
      <c r="AD62">
        <v>26.513421000000001</v>
      </c>
      <c r="AE62">
        <v>0</v>
      </c>
      <c r="AF62">
        <v>8.6042299999999994</v>
      </c>
      <c r="AG62">
        <v>36.243648</v>
      </c>
      <c r="AH62">
        <v>148.29110900000001</v>
      </c>
      <c r="AI62">
        <v>0</v>
      </c>
      <c r="AJ62">
        <v>0</v>
      </c>
      <c r="AK62">
        <v>48.724727000000001</v>
      </c>
      <c r="AL62">
        <v>76.951915999999997</v>
      </c>
      <c r="AM62">
        <v>0</v>
      </c>
      <c r="AN62">
        <v>0.89032599999999995</v>
      </c>
      <c r="AO62">
        <v>28.221177999999998</v>
      </c>
      <c r="AP62">
        <v>10.184872</v>
      </c>
      <c r="AQ62">
        <v>0</v>
      </c>
      <c r="AR62">
        <v>40.676659000000001</v>
      </c>
      <c r="AS62">
        <v>28.69473</v>
      </c>
      <c r="AT62">
        <v>14.540896999999999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76.070000000000007</v>
      </c>
      <c r="BA62">
        <f t="shared" si="1"/>
        <v>2481.143834</v>
      </c>
      <c r="BD62">
        <v>23.34</v>
      </c>
      <c r="BE62">
        <v>3.69</v>
      </c>
      <c r="BF62">
        <v>1.24</v>
      </c>
      <c r="BG62">
        <v>1.87</v>
      </c>
      <c r="BH62">
        <v>5.63</v>
      </c>
      <c r="BI62">
        <v>6.95</v>
      </c>
      <c r="BJ62">
        <v>3.02</v>
      </c>
      <c r="BK62">
        <v>3.85</v>
      </c>
      <c r="BL62">
        <v>0.89</v>
      </c>
      <c r="BM62">
        <v>0</v>
      </c>
      <c r="BN62">
        <v>0.48</v>
      </c>
      <c r="BO62">
        <v>15.72</v>
      </c>
      <c r="BP62">
        <v>3.86</v>
      </c>
      <c r="BQ62">
        <v>4.28</v>
      </c>
      <c r="BR62">
        <v>1.05</v>
      </c>
      <c r="BS62">
        <v>0.2</v>
      </c>
      <c r="BT62">
        <v>0</v>
      </c>
      <c r="BU62">
        <v>0</v>
      </c>
      <c r="BV62">
        <v>0</v>
      </c>
      <c r="BW62">
        <f t="shared" si="2"/>
        <v>76.070000000000007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208.97798499999999</v>
      </c>
      <c r="L63">
        <v>633.29666399999996</v>
      </c>
      <c r="M63">
        <v>44.601599999999998</v>
      </c>
      <c r="N63">
        <v>114.53400000000001</v>
      </c>
      <c r="O63">
        <v>119.90619</v>
      </c>
      <c r="P63">
        <v>120.7152</v>
      </c>
      <c r="Q63">
        <v>21.160181999999999</v>
      </c>
      <c r="R63">
        <v>41.103473000000001</v>
      </c>
      <c r="S63">
        <v>25.588626000000001</v>
      </c>
      <c r="T63">
        <v>0</v>
      </c>
      <c r="U63">
        <v>338.36615999999998</v>
      </c>
      <c r="V63">
        <v>19.915583999999999</v>
      </c>
      <c r="W63">
        <v>33.741410999999999</v>
      </c>
      <c r="X63">
        <v>141.81456900000001</v>
      </c>
      <c r="Y63">
        <v>0</v>
      </c>
      <c r="Z63">
        <v>6.3545639999999999</v>
      </c>
      <c r="AA63">
        <v>0</v>
      </c>
      <c r="AB63">
        <v>38.309012000000003</v>
      </c>
      <c r="AC63">
        <v>28.150901000000001</v>
      </c>
      <c r="AD63">
        <v>26.513421000000001</v>
      </c>
      <c r="AE63">
        <v>0</v>
      </c>
      <c r="AF63">
        <v>8.6042299999999994</v>
      </c>
      <c r="AG63">
        <v>36.243648</v>
      </c>
      <c r="AH63">
        <v>148.29110900000001</v>
      </c>
      <c r="AI63">
        <v>0</v>
      </c>
      <c r="AJ63">
        <v>0</v>
      </c>
      <c r="AK63">
        <v>48.724727000000001</v>
      </c>
      <c r="AL63">
        <v>76.951915999999997</v>
      </c>
      <c r="AM63">
        <v>0</v>
      </c>
      <c r="AN63">
        <v>0.89032599999999995</v>
      </c>
      <c r="AO63">
        <v>28.221177999999998</v>
      </c>
      <c r="AP63">
        <v>10.184872</v>
      </c>
      <c r="AQ63">
        <v>0</v>
      </c>
      <c r="AR63">
        <v>49.775385999999997</v>
      </c>
      <c r="AS63">
        <v>28.69473</v>
      </c>
      <c r="AT63">
        <v>14.540896999999999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76.000000000000014</v>
      </c>
      <c r="BA63">
        <f t="shared" si="1"/>
        <v>2490.1725609999994</v>
      </c>
      <c r="BD63">
        <v>23.34</v>
      </c>
      <c r="BE63">
        <v>3.69</v>
      </c>
      <c r="BF63">
        <v>1.17</v>
      </c>
      <c r="BG63">
        <v>1.87</v>
      </c>
      <c r="BH63">
        <v>5.63</v>
      </c>
      <c r="BI63">
        <v>6.95</v>
      </c>
      <c r="BJ63">
        <v>3.02</v>
      </c>
      <c r="BK63">
        <v>3.85</v>
      </c>
      <c r="BL63">
        <v>0.89</v>
      </c>
      <c r="BM63">
        <v>0</v>
      </c>
      <c r="BN63">
        <v>0.48</v>
      </c>
      <c r="BO63">
        <v>15.72</v>
      </c>
      <c r="BP63">
        <v>3.86</v>
      </c>
      <c r="BQ63">
        <v>4.28</v>
      </c>
      <c r="BR63">
        <v>1.05</v>
      </c>
      <c r="BS63">
        <v>0.2</v>
      </c>
      <c r="BT63">
        <v>0</v>
      </c>
      <c r="BU63">
        <v>0</v>
      </c>
      <c r="BV63">
        <v>0</v>
      </c>
      <c r="BW63">
        <f t="shared" si="2"/>
        <v>76.000000000000014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208.97798499999999</v>
      </c>
      <c r="L64">
        <v>633.29666399999996</v>
      </c>
      <c r="M64">
        <v>44.601599999999998</v>
      </c>
      <c r="N64">
        <v>114.53400000000001</v>
      </c>
      <c r="O64">
        <v>119.90619</v>
      </c>
      <c r="P64">
        <v>120.7152</v>
      </c>
      <c r="Q64">
        <v>21.160181999999999</v>
      </c>
      <c r="R64">
        <v>41.103473000000001</v>
      </c>
      <c r="S64">
        <v>25.588626000000001</v>
      </c>
      <c r="T64">
        <v>0</v>
      </c>
      <c r="U64">
        <v>338.36615999999998</v>
      </c>
      <c r="V64">
        <v>19.915583999999999</v>
      </c>
      <c r="W64">
        <v>33.741410999999999</v>
      </c>
      <c r="X64">
        <v>141.81456900000001</v>
      </c>
      <c r="Y64">
        <v>0</v>
      </c>
      <c r="Z64">
        <v>6.3545639999999999</v>
      </c>
      <c r="AA64">
        <v>0</v>
      </c>
      <c r="AB64">
        <v>38.309012000000003</v>
      </c>
      <c r="AC64">
        <v>28.150901000000001</v>
      </c>
      <c r="AD64">
        <v>26.513421000000001</v>
      </c>
      <c r="AE64">
        <v>0</v>
      </c>
      <c r="AF64">
        <v>8.6042299999999994</v>
      </c>
      <c r="AG64">
        <v>36.243648</v>
      </c>
      <c r="AH64">
        <v>148.29110900000001</v>
      </c>
      <c r="AI64">
        <v>0</v>
      </c>
      <c r="AJ64">
        <v>0</v>
      </c>
      <c r="AK64">
        <v>48.724727000000001</v>
      </c>
      <c r="AL64">
        <v>76.951915999999997</v>
      </c>
      <c r="AM64">
        <v>0</v>
      </c>
      <c r="AN64">
        <v>0.89032599999999995</v>
      </c>
      <c r="AO64">
        <v>28.221177999999998</v>
      </c>
      <c r="AP64">
        <v>10.184872</v>
      </c>
      <c r="AQ64">
        <v>0</v>
      </c>
      <c r="AR64">
        <v>49.775385999999997</v>
      </c>
      <c r="AS64">
        <v>28.69473</v>
      </c>
      <c r="AT64">
        <v>14.540896999999999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76.000000000000014</v>
      </c>
      <c r="BA64">
        <f t="shared" si="1"/>
        <v>2490.1725609999994</v>
      </c>
      <c r="BD64">
        <v>23.34</v>
      </c>
      <c r="BE64">
        <v>3.69</v>
      </c>
      <c r="BF64">
        <v>1.17</v>
      </c>
      <c r="BG64">
        <v>1.87</v>
      </c>
      <c r="BH64">
        <v>5.63</v>
      </c>
      <c r="BI64">
        <v>6.95</v>
      </c>
      <c r="BJ64">
        <v>3.02</v>
      </c>
      <c r="BK64">
        <v>3.85</v>
      </c>
      <c r="BL64">
        <v>0.89</v>
      </c>
      <c r="BM64">
        <v>0</v>
      </c>
      <c r="BN64">
        <v>0.48</v>
      </c>
      <c r="BO64">
        <v>15.72</v>
      </c>
      <c r="BP64">
        <v>3.86</v>
      </c>
      <c r="BQ64">
        <v>4.28</v>
      </c>
      <c r="BR64">
        <v>1.05</v>
      </c>
      <c r="BS64">
        <v>0.2</v>
      </c>
      <c r="BT64">
        <v>0</v>
      </c>
      <c r="BU64">
        <v>0</v>
      </c>
      <c r="BV64">
        <v>0</v>
      </c>
      <c r="BW64">
        <f t="shared" si="2"/>
        <v>76.000000000000014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208.97798499999999</v>
      </c>
      <c r="L65">
        <v>633.29666399999996</v>
      </c>
      <c r="M65">
        <v>44.601599999999998</v>
      </c>
      <c r="N65">
        <v>114.53400000000001</v>
      </c>
      <c r="O65">
        <v>119.90619</v>
      </c>
      <c r="P65">
        <v>120.7152</v>
      </c>
      <c r="Q65">
        <v>21.160181999999999</v>
      </c>
      <c r="R65">
        <v>41.103473000000001</v>
      </c>
      <c r="S65">
        <v>25.588626000000001</v>
      </c>
      <c r="T65">
        <v>0</v>
      </c>
      <c r="U65">
        <v>338.36615999999998</v>
      </c>
      <c r="V65">
        <v>19.915583999999999</v>
      </c>
      <c r="W65">
        <v>33.741410999999999</v>
      </c>
      <c r="X65">
        <v>141.81456900000001</v>
      </c>
      <c r="Y65">
        <v>0</v>
      </c>
      <c r="Z65">
        <v>6.3545639999999999</v>
      </c>
      <c r="AA65">
        <v>0</v>
      </c>
      <c r="AB65">
        <v>38.309012000000003</v>
      </c>
      <c r="AC65">
        <v>28.150901000000001</v>
      </c>
      <c r="AD65">
        <v>26.513421000000001</v>
      </c>
      <c r="AE65">
        <v>0</v>
      </c>
      <c r="AF65">
        <v>8.6042299999999994</v>
      </c>
      <c r="AG65">
        <v>36.243648</v>
      </c>
      <c r="AH65">
        <v>148.29110900000001</v>
      </c>
      <c r="AI65">
        <v>0</v>
      </c>
      <c r="AJ65">
        <v>0</v>
      </c>
      <c r="AK65">
        <v>48.724727000000001</v>
      </c>
      <c r="AL65">
        <v>76.951915999999997</v>
      </c>
      <c r="AM65">
        <v>0</v>
      </c>
      <c r="AN65">
        <v>0.89032599999999995</v>
      </c>
      <c r="AO65">
        <v>28.221177999999998</v>
      </c>
      <c r="AP65">
        <v>10.184872</v>
      </c>
      <c r="AQ65">
        <v>0</v>
      </c>
      <c r="AR65">
        <v>38.535781999999998</v>
      </c>
      <c r="AS65">
        <v>28.69473</v>
      </c>
      <c r="AT65">
        <v>14.540896999999999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76.02000000000001</v>
      </c>
      <c r="BA65">
        <f t="shared" si="1"/>
        <v>2478.9529569999995</v>
      </c>
      <c r="BD65">
        <v>23.34</v>
      </c>
      <c r="BE65">
        <v>3.69</v>
      </c>
      <c r="BF65">
        <v>1.19</v>
      </c>
      <c r="BG65">
        <v>1.87</v>
      </c>
      <c r="BH65">
        <v>5.63</v>
      </c>
      <c r="BI65">
        <v>6.95</v>
      </c>
      <c r="BJ65">
        <v>3.02</v>
      </c>
      <c r="BK65">
        <v>3.85</v>
      </c>
      <c r="BL65">
        <v>0.89</v>
      </c>
      <c r="BM65">
        <v>0</v>
      </c>
      <c r="BN65">
        <v>0.48</v>
      </c>
      <c r="BO65">
        <v>15.72</v>
      </c>
      <c r="BP65">
        <v>3.86</v>
      </c>
      <c r="BQ65">
        <v>4.28</v>
      </c>
      <c r="BR65">
        <v>1.05</v>
      </c>
      <c r="BS65">
        <v>0.2</v>
      </c>
      <c r="BT65">
        <v>0</v>
      </c>
      <c r="BU65">
        <v>0</v>
      </c>
      <c r="BV65">
        <v>0</v>
      </c>
      <c r="BW65">
        <f t="shared" si="2"/>
        <v>76.02000000000001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208.97798499999999</v>
      </c>
      <c r="L66">
        <v>633.29666399999996</v>
      </c>
      <c r="M66">
        <v>44.601599999999998</v>
      </c>
      <c r="N66">
        <v>114.53400000000001</v>
      </c>
      <c r="O66">
        <v>119.90619</v>
      </c>
      <c r="P66">
        <v>120.7152</v>
      </c>
      <c r="Q66">
        <v>21.160181999999999</v>
      </c>
      <c r="R66">
        <v>41.103473000000001</v>
      </c>
      <c r="S66">
        <v>25.588626000000001</v>
      </c>
      <c r="T66">
        <v>0</v>
      </c>
      <c r="U66">
        <v>338.36615999999998</v>
      </c>
      <c r="V66">
        <v>19.915583999999999</v>
      </c>
      <c r="W66">
        <v>33.741410999999999</v>
      </c>
      <c r="X66">
        <v>141.81456900000001</v>
      </c>
      <c r="Y66">
        <v>0</v>
      </c>
      <c r="Z66">
        <v>6.3545639999999999</v>
      </c>
      <c r="AA66">
        <v>0</v>
      </c>
      <c r="AB66">
        <v>38.309012000000003</v>
      </c>
      <c r="AC66">
        <v>28.150901000000001</v>
      </c>
      <c r="AD66">
        <v>26.513421000000001</v>
      </c>
      <c r="AE66">
        <v>0</v>
      </c>
      <c r="AF66">
        <v>8.6042299999999994</v>
      </c>
      <c r="AG66">
        <v>36.243648</v>
      </c>
      <c r="AH66">
        <v>148.29110900000001</v>
      </c>
      <c r="AI66">
        <v>3.0857519999999998</v>
      </c>
      <c r="AJ66">
        <v>0</v>
      </c>
      <c r="AK66">
        <v>48.724727000000001</v>
      </c>
      <c r="AL66">
        <v>76.951915999999997</v>
      </c>
      <c r="AM66">
        <v>0</v>
      </c>
      <c r="AN66">
        <v>0.89032599999999995</v>
      </c>
      <c r="AO66">
        <v>28.221177999999998</v>
      </c>
      <c r="AP66">
        <v>10.184872</v>
      </c>
      <c r="AQ66">
        <v>0</v>
      </c>
      <c r="AR66">
        <v>38.535781999999998</v>
      </c>
      <c r="AS66">
        <v>28.69473</v>
      </c>
      <c r="AT66">
        <v>14.540896999999999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76.02000000000001</v>
      </c>
      <c r="BA66">
        <f t="shared" si="1"/>
        <v>2482.0387089999995</v>
      </c>
      <c r="BD66">
        <v>23.34</v>
      </c>
      <c r="BE66">
        <v>3.69</v>
      </c>
      <c r="BF66">
        <v>1.19</v>
      </c>
      <c r="BG66">
        <v>1.87</v>
      </c>
      <c r="BH66">
        <v>5.63</v>
      </c>
      <c r="BI66">
        <v>6.95</v>
      </c>
      <c r="BJ66">
        <v>3.02</v>
      </c>
      <c r="BK66">
        <v>3.85</v>
      </c>
      <c r="BL66">
        <v>0.89</v>
      </c>
      <c r="BM66">
        <v>0</v>
      </c>
      <c r="BN66">
        <v>0.48</v>
      </c>
      <c r="BO66">
        <v>15.72</v>
      </c>
      <c r="BP66">
        <v>3.86</v>
      </c>
      <c r="BQ66">
        <v>4.28</v>
      </c>
      <c r="BR66">
        <v>1.05</v>
      </c>
      <c r="BS66">
        <v>0.2</v>
      </c>
      <c r="BT66">
        <v>0</v>
      </c>
      <c r="BU66">
        <v>0</v>
      </c>
      <c r="BV66">
        <v>0</v>
      </c>
      <c r="BW66">
        <f t="shared" si="2"/>
        <v>76.02000000000001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208.97798499999999</v>
      </c>
      <c r="L67">
        <v>633.29666399999996</v>
      </c>
      <c r="M67">
        <v>44.601599999999998</v>
      </c>
      <c r="N67">
        <v>114.53400000000001</v>
      </c>
      <c r="O67">
        <v>119.90619</v>
      </c>
      <c r="P67">
        <v>120.7152</v>
      </c>
      <c r="Q67">
        <v>21.160181999999999</v>
      </c>
      <c r="R67">
        <v>41.103473000000001</v>
      </c>
      <c r="S67">
        <v>25.588626000000001</v>
      </c>
      <c r="T67">
        <v>0</v>
      </c>
      <c r="U67">
        <v>338.36615999999998</v>
      </c>
      <c r="V67">
        <v>19.915583999999999</v>
      </c>
      <c r="W67">
        <v>33.741410999999999</v>
      </c>
      <c r="X67">
        <v>141.81456900000001</v>
      </c>
      <c r="Y67">
        <v>0</v>
      </c>
      <c r="Z67">
        <v>6.3545639999999999</v>
      </c>
      <c r="AA67">
        <v>0</v>
      </c>
      <c r="AB67">
        <v>38.309012000000003</v>
      </c>
      <c r="AC67">
        <v>18.767267</v>
      </c>
      <c r="AD67">
        <v>26.513421000000001</v>
      </c>
      <c r="AE67">
        <v>0</v>
      </c>
      <c r="AF67">
        <v>8.6042299999999994</v>
      </c>
      <c r="AG67">
        <v>36.243648</v>
      </c>
      <c r="AH67">
        <v>148.29110900000001</v>
      </c>
      <c r="AI67">
        <v>13.577309</v>
      </c>
      <c r="AJ67">
        <v>0</v>
      </c>
      <c r="AK67">
        <v>48.724727000000001</v>
      </c>
      <c r="AL67">
        <v>76.951915999999997</v>
      </c>
      <c r="AM67">
        <v>0</v>
      </c>
      <c r="AN67">
        <v>0.89032599999999995</v>
      </c>
      <c r="AO67">
        <v>28.221177999999998</v>
      </c>
      <c r="AP67">
        <v>10.184872</v>
      </c>
      <c r="AQ67">
        <v>14.354927999999999</v>
      </c>
      <c r="AR67">
        <v>38.535781999999998</v>
      </c>
      <c r="AS67">
        <v>28.69473</v>
      </c>
      <c r="AT67">
        <v>14.540896999999999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76.02000000000001</v>
      </c>
      <c r="BA67">
        <f t="shared" si="1"/>
        <v>2497.5015599999997</v>
      </c>
      <c r="BD67">
        <v>23.34</v>
      </c>
      <c r="BE67">
        <v>3.69</v>
      </c>
      <c r="BF67">
        <v>1.19</v>
      </c>
      <c r="BG67">
        <v>1.87</v>
      </c>
      <c r="BH67">
        <v>5.63</v>
      </c>
      <c r="BI67">
        <v>6.95</v>
      </c>
      <c r="BJ67">
        <v>3.02</v>
      </c>
      <c r="BK67">
        <v>3.85</v>
      </c>
      <c r="BL67">
        <v>0.89</v>
      </c>
      <c r="BM67">
        <v>0</v>
      </c>
      <c r="BN67">
        <v>0.48</v>
      </c>
      <c r="BO67">
        <v>15.72</v>
      </c>
      <c r="BP67">
        <v>3.86</v>
      </c>
      <c r="BQ67">
        <v>4.28</v>
      </c>
      <c r="BR67">
        <v>1.05</v>
      </c>
      <c r="BS67">
        <v>0.2</v>
      </c>
      <c r="BT67">
        <v>0</v>
      </c>
      <c r="BU67">
        <v>0</v>
      </c>
      <c r="BV67">
        <v>0</v>
      </c>
      <c r="BW67">
        <f t="shared" si="2"/>
        <v>76.02000000000001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208.97798499999999</v>
      </c>
      <c r="L68">
        <v>633.29666399999996</v>
      </c>
      <c r="M68">
        <v>44.601599999999998</v>
      </c>
      <c r="N68">
        <v>114.53400000000001</v>
      </c>
      <c r="O68">
        <v>119.90619</v>
      </c>
      <c r="P68">
        <v>120.7152</v>
      </c>
      <c r="Q68">
        <v>21.160181999999999</v>
      </c>
      <c r="R68">
        <v>41.103473000000001</v>
      </c>
      <c r="S68">
        <v>25.588626000000001</v>
      </c>
      <c r="T68">
        <v>0</v>
      </c>
      <c r="U68">
        <v>338.36615999999998</v>
      </c>
      <c r="V68">
        <v>19.915583999999999</v>
      </c>
      <c r="W68">
        <v>33.741410999999999</v>
      </c>
      <c r="X68">
        <v>141.81456900000001</v>
      </c>
      <c r="Y68">
        <v>0</v>
      </c>
      <c r="Z68">
        <v>6.3545639999999999</v>
      </c>
      <c r="AA68">
        <v>0</v>
      </c>
      <c r="AB68">
        <v>38.309012000000003</v>
      </c>
      <c r="AC68">
        <v>18.767267</v>
      </c>
      <c r="AD68">
        <v>26.513421000000001</v>
      </c>
      <c r="AE68">
        <v>0</v>
      </c>
      <c r="AF68">
        <v>8.6042299999999994</v>
      </c>
      <c r="AG68">
        <v>36.243648</v>
      </c>
      <c r="AH68">
        <v>148.29110900000001</v>
      </c>
      <c r="AI68">
        <v>13.577309</v>
      </c>
      <c r="AJ68">
        <v>0</v>
      </c>
      <c r="AK68">
        <v>48.724727000000001</v>
      </c>
      <c r="AL68">
        <v>76.951915999999997</v>
      </c>
      <c r="AM68">
        <v>0</v>
      </c>
      <c r="AN68">
        <v>0.89032599999999995</v>
      </c>
      <c r="AO68">
        <v>28.221177999999998</v>
      </c>
      <c r="AP68">
        <v>10.184872</v>
      </c>
      <c r="AQ68">
        <v>28.465516999999998</v>
      </c>
      <c r="AR68">
        <v>38.535781999999998</v>
      </c>
      <c r="AS68">
        <v>28.69473</v>
      </c>
      <c r="AT68">
        <v>14.540896999999999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76.02000000000001</v>
      </c>
      <c r="BA68">
        <f t="shared" ref="BA68:BA99" si="4">SUM(B68:AZ68)</f>
        <v>2511.6121489999996</v>
      </c>
      <c r="BD68">
        <v>23.34</v>
      </c>
      <c r="BE68">
        <v>3.69</v>
      </c>
      <c r="BF68">
        <v>1.19</v>
      </c>
      <c r="BG68">
        <v>1.87</v>
      </c>
      <c r="BH68">
        <v>5.63</v>
      </c>
      <c r="BI68">
        <v>6.95</v>
      </c>
      <c r="BJ68">
        <v>3.02</v>
      </c>
      <c r="BK68">
        <v>3.85</v>
      </c>
      <c r="BL68">
        <v>0.89</v>
      </c>
      <c r="BM68">
        <v>0</v>
      </c>
      <c r="BN68">
        <v>0.48</v>
      </c>
      <c r="BO68">
        <v>15.72</v>
      </c>
      <c r="BP68">
        <v>3.86</v>
      </c>
      <c r="BQ68">
        <v>4.28</v>
      </c>
      <c r="BR68">
        <v>1.05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76.02000000000001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208.97798499999999</v>
      </c>
      <c r="L69">
        <v>633.29666399999996</v>
      </c>
      <c r="M69">
        <v>44.601599999999998</v>
      </c>
      <c r="N69">
        <v>114.53400000000001</v>
      </c>
      <c r="O69">
        <v>119.90619</v>
      </c>
      <c r="P69">
        <v>120.7152</v>
      </c>
      <c r="Q69">
        <v>21.160181999999999</v>
      </c>
      <c r="R69">
        <v>41.103473000000001</v>
      </c>
      <c r="S69">
        <v>25.588626000000001</v>
      </c>
      <c r="T69">
        <v>0</v>
      </c>
      <c r="U69">
        <v>338.36615999999998</v>
      </c>
      <c r="V69">
        <v>19.915583999999999</v>
      </c>
      <c r="W69">
        <v>33.741410999999999</v>
      </c>
      <c r="X69">
        <v>141.81456900000001</v>
      </c>
      <c r="Y69">
        <v>0</v>
      </c>
      <c r="Z69">
        <v>6.3545639999999999</v>
      </c>
      <c r="AA69">
        <v>0</v>
      </c>
      <c r="AB69">
        <v>38.309012000000003</v>
      </c>
      <c r="AC69">
        <v>18.767267</v>
      </c>
      <c r="AD69">
        <v>17.675613999999999</v>
      </c>
      <c r="AE69">
        <v>0</v>
      </c>
      <c r="AF69">
        <v>8.6042299999999994</v>
      </c>
      <c r="AG69">
        <v>36.243648</v>
      </c>
      <c r="AH69">
        <v>148.29110900000001</v>
      </c>
      <c r="AI69">
        <v>13.577309</v>
      </c>
      <c r="AJ69">
        <v>0</v>
      </c>
      <c r="AK69">
        <v>48.724727000000001</v>
      </c>
      <c r="AL69">
        <v>76.951915999999997</v>
      </c>
      <c r="AM69">
        <v>0</v>
      </c>
      <c r="AN69">
        <v>0.89032599999999995</v>
      </c>
      <c r="AO69">
        <v>28.221177999999998</v>
      </c>
      <c r="AP69">
        <v>10.184872</v>
      </c>
      <c r="AQ69">
        <v>30.175891</v>
      </c>
      <c r="AR69">
        <v>49.775385999999997</v>
      </c>
      <c r="AS69">
        <v>28.69473</v>
      </c>
      <c r="AT69">
        <v>14.540896999999999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76.000000000000014</v>
      </c>
      <c r="BA69">
        <f t="shared" si="4"/>
        <v>2515.7043199999989</v>
      </c>
      <c r="BD69">
        <v>23.34</v>
      </c>
      <c r="BE69">
        <v>3.69</v>
      </c>
      <c r="BF69">
        <v>1.17</v>
      </c>
      <c r="BG69">
        <v>1.87</v>
      </c>
      <c r="BH69">
        <v>5.63</v>
      </c>
      <c r="BI69">
        <v>6.95</v>
      </c>
      <c r="BJ69">
        <v>3.02</v>
      </c>
      <c r="BK69">
        <v>3.85</v>
      </c>
      <c r="BL69">
        <v>0.89</v>
      </c>
      <c r="BM69">
        <v>0</v>
      </c>
      <c r="BN69">
        <v>0.48</v>
      </c>
      <c r="BO69">
        <v>15.72</v>
      </c>
      <c r="BP69">
        <v>3.86</v>
      </c>
      <c r="BQ69">
        <v>4.28</v>
      </c>
      <c r="BR69">
        <v>1.05</v>
      </c>
      <c r="BS69">
        <v>0.2</v>
      </c>
      <c r="BT69">
        <v>0</v>
      </c>
      <c r="BU69">
        <v>0</v>
      </c>
      <c r="BV69">
        <v>0</v>
      </c>
      <c r="BW69">
        <f t="shared" si="5"/>
        <v>76.000000000000014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208.97798499999999</v>
      </c>
      <c r="L70">
        <v>633.29666399999996</v>
      </c>
      <c r="M70">
        <v>44.601599999999998</v>
      </c>
      <c r="N70">
        <v>114.53400000000001</v>
      </c>
      <c r="O70">
        <v>119.90619</v>
      </c>
      <c r="P70">
        <v>120.7152</v>
      </c>
      <c r="Q70">
        <v>21.160181999999999</v>
      </c>
      <c r="R70">
        <v>41.103473000000001</v>
      </c>
      <c r="S70">
        <v>25.588626000000001</v>
      </c>
      <c r="T70">
        <v>0</v>
      </c>
      <c r="U70">
        <v>338.36615999999998</v>
      </c>
      <c r="V70">
        <v>19.915583999999999</v>
      </c>
      <c r="W70">
        <v>33.741410999999999</v>
      </c>
      <c r="X70">
        <v>141.81456900000001</v>
      </c>
      <c r="Y70">
        <v>0</v>
      </c>
      <c r="Z70">
        <v>6.3545639999999999</v>
      </c>
      <c r="AA70">
        <v>7.65984</v>
      </c>
      <c r="AB70">
        <v>38.309012000000003</v>
      </c>
      <c r="AC70">
        <v>18.767267</v>
      </c>
      <c r="AD70">
        <v>17.675613999999999</v>
      </c>
      <c r="AE70">
        <v>0</v>
      </c>
      <c r="AF70">
        <v>8.6042299999999994</v>
      </c>
      <c r="AG70">
        <v>36.243648</v>
      </c>
      <c r="AH70">
        <v>148.29110900000001</v>
      </c>
      <c r="AI70">
        <v>13.577309</v>
      </c>
      <c r="AJ70">
        <v>0</v>
      </c>
      <c r="AK70">
        <v>48.724727000000001</v>
      </c>
      <c r="AL70">
        <v>76.951915999999997</v>
      </c>
      <c r="AM70">
        <v>0</v>
      </c>
      <c r="AN70">
        <v>0.89032599999999995</v>
      </c>
      <c r="AO70">
        <v>28.221177999999998</v>
      </c>
      <c r="AP70">
        <v>10.184872</v>
      </c>
      <c r="AQ70">
        <v>31.764095999999999</v>
      </c>
      <c r="AR70">
        <v>49.775385999999997</v>
      </c>
      <c r="AS70">
        <v>28.69473</v>
      </c>
      <c r="AT70">
        <v>14.540896999999999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76.000000000000014</v>
      </c>
      <c r="BA70">
        <f t="shared" si="4"/>
        <v>2524.9523649999987</v>
      </c>
      <c r="BD70">
        <v>23.34</v>
      </c>
      <c r="BE70">
        <v>3.69</v>
      </c>
      <c r="BF70">
        <v>1.17</v>
      </c>
      <c r="BG70">
        <v>1.87</v>
      </c>
      <c r="BH70">
        <v>5.63</v>
      </c>
      <c r="BI70">
        <v>6.95</v>
      </c>
      <c r="BJ70">
        <v>3.02</v>
      </c>
      <c r="BK70">
        <v>3.85</v>
      </c>
      <c r="BL70">
        <v>0.89</v>
      </c>
      <c r="BM70">
        <v>0</v>
      </c>
      <c r="BN70">
        <v>0.48</v>
      </c>
      <c r="BO70">
        <v>15.72</v>
      </c>
      <c r="BP70">
        <v>3.86</v>
      </c>
      <c r="BQ70">
        <v>4.28</v>
      </c>
      <c r="BR70">
        <v>1.05</v>
      </c>
      <c r="BS70">
        <v>0.2</v>
      </c>
      <c r="BT70">
        <v>0</v>
      </c>
      <c r="BU70">
        <v>0</v>
      </c>
      <c r="BV70">
        <v>0</v>
      </c>
      <c r="BW70">
        <f t="shared" si="5"/>
        <v>76.000000000000014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208.97798499999999</v>
      </c>
      <c r="L71">
        <v>633.29666399999996</v>
      </c>
      <c r="M71">
        <v>44.601599999999998</v>
      </c>
      <c r="N71">
        <v>114.53400000000001</v>
      </c>
      <c r="O71">
        <v>119.90619</v>
      </c>
      <c r="P71">
        <v>120.7152</v>
      </c>
      <c r="Q71">
        <v>21.160181999999999</v>
      </c>
      <c r="R71">
        <v>41.103473000000001</v>
      </c>
      <c r="S71">
        <v>25.588626000000001</v>
      </c>
      <c r="T71">
        <v>0</v>
      </c>
      <c r="U71">
        <v>338.36615999999998</v>
      </c>
      <c r="V71">
        <v>19.915583999999999</v>
      </c>
      <c r="W71">
        <v>33.741410999999999</v>
      </c>
      <c r="X71">
        <v>141.81456900000001</v>
      </c>
      <c r="Y71">
        <v>0</v>
      </c>
      <c r="Z71">
        <v>6.3545639999999999</v>
      </c>
      <c r="AA71">
        <v>13.481318</v>
      </c>
      <c r="AB71">
        <v>25.539342000000001</v>
      </c>
      <c r="AC71">
        <v>18.767267</v>
      </c>
      <c r="AD71">
        <v>17.675613999999999</v>
      </c>
      <c r="AE71">
        <v>0</v>
      </c>
      <c r="AF71">
        <v>8.6042299999999994</v>
      </c>
      <c r="AG71">
        <v>36.243648</v>
      </c>
      <c r="AH71">
        <v>148.29110900000001</v>
      </c>
      <c r="AI71">
        <v>13.577309</v>
      </c>
      <c r="AJ71">
        <v>0</v>
      </c>
      <c r="AK71">
        <v>48.724727000000001</v>
      </c>
      <c r="AL71">
        <v>76.951915999999997</v>
      </c>
      <c r="AM71">
        <v>0</v>
      </c>
      <c r="AN71">
        <v>0.89032599999999995</v>
      </c>
      <c r="AO71">
        <v>28.221177999999998</v>
      </c>
      <c r="AP71">
        <v>10.184872</v>
      </c>
      <c r="AQ71">
        <v>43.064784000000003</v>
      </c>
      <c r="AR71">
        <v>40.676659000000001</v>
      </c>
      <c r="AS71">
        <v>28.69473</v>
      </c>
      <c r="AT71">
        <v>14.540896999999999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76.02000000000001</v>
      </c>
      <c r="BA71">
        <f t="shared" si="4"/>
        <v>2520.2261339999995</v>
      </c>
      <c r="BD71">
        <v>23.34</v>
      </c>
      <c r="BE71">
        <v>3.69</v>
      </c>
      <c r="BF71">
        <v>1.19</v>
      </c>
      <c r="BG71">
        <v>1.87</v>
      </c>
      <c r="BH71">
        <v>5.63</v>
      </c>
      <c r="BI71">
        <v>6.95</v>
      </c>
      <c r="BJ71">
        <v>3.02</v>
      </c>
      <c r="BK71">
        <v>3.85</v>
      </c>
      <c r="BL71">
        <v>0.89</v>
      </c>
      <c r="BM71">
        <v>0</v>
      </c>
      <c r="BN71">
        <v>0.48</v>
      </c>
      <c r="BO71">
        <v>15.72</v>
      </c>
      <c r="BP71">
        <v>3.86</v>
      </c>
      <c r="BQ71">
        <v>4.28</v>
      </c>
      <c r="BR71">
        <v>1.05</v>
      </c>
      <c r="BS71">
        <v>0.2</v>
      </c>
      <c r="BT71">
        <v>0</v>
      </c>
      <c r="BU71">
        <v>0</v>
      </c>
      <c r="BV71">
        <v>0</v>
      </c>
      <c r="BW71">
        <f t="shared" si="5"/>
        <v>76.02000000000001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0.96960000000000002</v>
      </c>
      <c r="H72">
        <v>0</v>
      </c>
      <c r="I72">
        <v>0</v>
      </c>
      <c r="J72">
        <v>0</v>
      </c>
      <c r="K72">
        <v>208.97798499999999</v>
      </c>
      <c r="L72">
        <v>633.29666399999996</v>
      </c>
      <c r="M72">
        <v>44.601599999999998</v>
      </c>
      <c r="N72">
        <v>114.53400000000001</v>
      </c>
      <c r="O72">
        <v>119.90619</v>
      </c>
      <c r="P72">
        <v>120.7152</v>
      </c>
      <c r="Q72">
        <v>21.160181999999999</v>
      </c>
      <c r="R72">
        <v>41.103473000000001</v>
      </c>
      <c r="S72">
        <v>25.588626000000001</v>
      </c>
      <c r="T72">
        <v>0</v>
      </c>
      <c r="U72">
        <v>338.36615999999998</v>
      </c>
      <c r="V72">
        <v>19.915583999999999</v>
      </c>
      <c r="W72">
        <v>33.741410999999999</v>
      </c>
      <c r="X72">
        <v>141.81456900000001</v>
      </c>
      <c r="Y72">
        <v>0</v>
      </c>
      <c r="Z72">
        <v>6.3545639999999999</v>
      </c>
      <c r="AA72">
        <v>27.244519</v>
      </c>
      <c r="AB72">
        <v>25.539342000000001</v>
      </c>
      <c r="AC72">
        <v>18.767267</v>
      </c>
      <c r="AD72">
        <v>17.675613999999999</v>
      </c>
      <c r="AE72">
        <v>0</v>
      </c>
      <c r="AF72">
        <v>8.6042299999999994</v>
      </c>
      <c r="AG72">
        <v>36.243648</v>
      </c>
      <c r="AH72">
        <v>148.29110900000001</v>
      </c>
      <c r="AI72">
        <v>13.577309</v>
      </c>
      <c r="AJ72">
        <v>0</v>
      </c>
      <c r="AK72">
        <v>48.724727000000001</v>
      </c>
      <c r="AL72">
        <v>76.951915999999997</v>
      </c>
      <c r="AM72">
        <v>4.9114120000000003</v>
      </c>
      <c r="AN72">
        <v>0.89032599999999995</v>
      </c>
      <c r="AO72">
        <v>28.221177999999998</v>
      </c>
      <c r="AP72">
        <v>10.184872</v>
      </c>
      <c r="AQ72">
        <v>45.202751999999997</v>
      </c>
      <c r="AR72">
        <v>40.676659000000001</v>
      </c>
      <c r="AS72">
        <v>28.69473</v>
      </c>
      <c r="AT72">
        <v>14.540896999999999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76.070000000000007</v>
      </c>
      <c r="BA72">
        <f t="shared" si="4"/>
        <v>2542.0583149999998</v>
      </c>
      <c r="BD72">
        <v>23.34</v>
      </c>
      <c r="BE72">
        <v>3.69</v>
      </c>
      <c r="BF72">
        <v>1.24</v>
      </c>
      <c r="BG72">
        <v>1.87</v>
      </c>
      <c r="BH72">
        <v>5.63</v>
      </c>
      <c r="BI72">
        <v>6.95</v>
      </c>
      <c r="BJ72">
        <v>3.02</v>
      </c>
      <c r="BK72">
        <v>3.85</v>
      </c>
      <c r="BL72">
        <v>0.89</v>
      </c>
      <c r="BM72">
        <v>0</v>
      </c>
      <c r="BN72">
        <v>0.48</v>
      </c>
      <c r="BO72">
        <v>15.72</v>
      </c>
      <c r="BP72">
        <v>3.86</v>
      </c>
      <c r="BQ72">
        <v>4.28</v>
      </c>
      <c r="BR72">
        <v>1.05</v>
      </c>
      <c r="BS72">
        <v>0.2</v>
      </c>
      <c r="BT72">
        <v>0</v>
      </c>
      <c r="BU72">
        <v>0</v>
      </c>
      <c r="BV72">
        <v>0</v>
      </c>
      <c r="BW72">
        <f t="shared" si="5"/>
        <v>76.070000000000007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0.96960000000000002</v>
      </c>
      <c r="H73">
        <v>0</v>
      </c>
      <c r="I73">
        <v>0</v>
      </c>
      <c r="J73">
        <v>0</v>
      </c>
      <c r="K73">
        <v>208.97798499999999</v>
      </c>
      <c r="L73">
        <v>633.29666399999996</v>
      </c>
      <c r="M73">
        <v>44.601599999999998</v>
      </c>
      <c r="N73">
        <v>114.53400000000001</v>
      </c>
      <c r="O73">
        <v>119.90619</v>
      </c>
      <c r="P73">
        <v>120.7152</v>
      </c>
      <c r="Q73">
        <v>21.160181999999999</v>
      </c>
      <c r="R73">
        <v>41.103473000000001</v>
      </c>
      <c r="S73">
        <v>25.588626000000001</v>
      </c>
      <c r="T73">
        <v>0</v>
      </c>
      <c r="U73">
        <v>338.36615999999998</v>
      </c>
      <c r="V73">
        <v>19.915583999999999</v>
      </c>
      <c r="W73">
        <v>33.741410999999999</v>
      </c>
      <c r="X73">
        <v>141.81456900000001</v>
      </c>
      <c r="Y73">
        <v>0</v>
      </c>
      <c r="Z73">
        <v>5.9087420000000002</v>
      </c>
      <c r="AA73">
        <v>27.244519</v>
      </c>
      <c r="AB73">
        <v>25.539342000000001</v>
      </c>
      <c r="AC73">
        <v>18.767267</v>
      </c>
      <c r="AD73">
        <v>17.675613999999999</v>
      </c>
      <c r="AE73">
        <v>0</v>
      </c>
      <c r="AF73">
        <v>8.6042299999999994</v>
      </c>
      <c r="AG73">
        <v>36.243648</v>
      </c>
      <c r="AH73">
        <v>148.29110900000001</v>
      </c>
      <c r="AI73">
        <v>3.0857519999999998</v>
      </c>
      <c r="AJ73">
        <v>0</v>
      </c>
      <c r="AK73">
        <v>48.724727000000001</v>
      </c>
      <c r="AL73">
        <v>76.951915999999997</v>
      </c>
      <c r="AM73">
        <v>4.9114120000000003</v>
      </c>
      <c r="AN73">
        <v>0.89032599999999995</v>
      </c>
      <c r="AO73">
        <v>28.221177999999998</v>
      </c>
      <c r="AP73">
        <v>10.184872</v>
      </c>
      <c r="AQ73">
        <v>45.202751999999997</v>
      </c>
      <c r="AR73">
        <v>40.676659000000001</v>
      </c>
      <c r="AS73">
        <v>28.69473</v>
      </c>
      <c r="AT73">
        <v>14.540896999999999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76.02000000000001</v>
      </c>
      <c r="BA73">
        <f t="shared" si="4"/>
        <v>2531.0709360000001</v>
      </c>
      <c r="BD73">
        <v>23.34</v>
      </c>
      <c r="BE73">
        <v>3.69</v>
      </c>
      <c r="BF73">
        <v>1.19</v>
      </c>
      <c r="BG73">
        <v>1.87</v>
      </c>
      <c r="BH73">
        <v>5.63</v>
      </c>
      <c r="BI73">
        <v>6.95</v>
      </c>
      <c r="BJ73">
        <v>3.02</v>
      </c>
      <c r="BK73">
        <v>3.85</v>
      </c>
      <c r="BL73">
        <v>0.89</v>
      </c>
      <c r="BM73">
        <v>0</v>
      </c>
      <c r="BN73">
        <v>0.48</v>
      </c>
      <c r="BO73">
        <v>15.72</v>
      </c>
      <c r="BP73">
        <v>3.86</v>
      </c>
      <c r="BQ73">
        <v>4.28</v>
      </c>
      <c r="BR73">
        <v>1.05</v>
      </c>
      <c r="BS73">
        <v>0.2</v>
      </c>
      <c r="BT73">
        <v>0</v>
      </c>
      <c r="BU73">
        <v>0</v>
      </c>
      <c r="BV73">
        <v>0</v>
      </c>
      <c r="BW73">
        <f t="shared" si="5"/>
        <v>76.02000000000001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0.96960000000000002</v>
      </c>
      <c r="H74">
        <v>0</v>
      </c>
      <c r="I74">
        <v>0</v>
      </c>
      <c r="J74">
        <v>0</v>
      </c>
      <c r="K74">
        <v>208.97798499999999</v>
      </c>
      <c r="L74">
        <v>633.29666399999996</v>
      </c>
      <c r="M74">
        <v>44.601599999999998</v>
      </c>
      <c r="N74">
        <v>114.53400000000001</v>
      </c>
      <c r="O74">
        <v>119.90619</v>
      </c>
      <c r="P74">
        <v>120.7152</v>
      </c>
      <c r="Q74">
        <v>21.160181999999999</v>
      </c>
      <c r="R74">
        <v>41.103473000000001</v>
      </c>
      <c r="S74">
        <v>25.588626000000001</v>
      </c>
      <c r="T74">
        <v>0</v>
      </c>
      <c r="U74">
        <v>338.36615999999998</v>
      </c>
      <c r="V74">
        <v>19.915583999999999</v>
      </c>
      <c r="W74">
        <v>33.741410999999999</v>
      </c>
      <c r="X74">
        <v>141.81456900000001</v>
      </c>
      <c r="Y74">
        <v>0</v>
      </c>
      <c r="Z74">
        <v>5.8660800000000002</v>
      </c>
      <c r="AA74">
        <v>27.244519</v>
      </c>
      <c r="AB74">
        <v>25.539342000000001</v>
      </c>
      <c r="AC74">
        <v>18.767267</v>
      </c>
      <c r="AD74">
        <v>17.675613999999999</v>
      </c>
      <c r="AE74">
        <v>0</v>
      </c>
      <c r="AF74">
        <v>8.6042299999999994</v>
      </c>
      <c r="AG74">
        <v>36.243648</v>
      </c>
      <c r="AH74">
        <v>148.29110900000001</v>
      </c>
      <c r="AI74">
        <v>3.0857519999999998</v>
      </c>
      <c r="AJ74">
        <v>0</v>
      </c>
      <c r="AK74">
        <v>48.724727000000001</v>
      </c>
      <c r="AL74">
        <v>76.951915999999997</v>
      </c>
      <c r="AM74">
        <v>9.9520710000000001</v>
      </c>
      <c r="AN74">
        <v>0.89032599999999995</v>
      </c>
      <c r="AO74">
        <v>28.221177999999998</v>
      </c>
      <c r="AP74">
        <v>10.184872</v>
      </c>
      <c r="AQ74">
        <v>45.202751999999997</v>
      </c>
      <c r="AR74">
        <v>40.676659000000001</v>
      </c>
      <c r="AS74">
        <v>28.69473</v>
      </c>
      <c r="AT74">
        <v>14.540896999999999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76.070000000000007</v>
      </c>
      <c r="BA74">
        <f t="shared" si="4"/>
        <v>2536.1189330000002</v>
      </c>
      <c r="BD74">
        <v>23.34</v>
      </c>
      <c r="BE74">
        <v>3.69</v>
      </c>
      <c r="BF74">
        <v>1.24</v>
      </c>
      <c r="BG74">
        <v>1.87</v>
      </c>
      <c r="BH74">
        <v>5.63</v>
      </c>
      <c r="BI74">
        <v>6.95</v>
      </c>
      <c r="BJ74">
        <v>3.02</v>
      </c>
      <c r="BK74">
        <v>3.85</v>
      </c>
      <c r="BL74">
        <v>0.89</v>
      </c>
      <c r="BM74">
        <v>0</v>
      </c>
      <c r="BN74">
        <v>0.48</v>
      </c>
      <c r="BO74">
        <v>15.72</v>
      </c>
      <c r="BP74">
        <v>3.86</v>
      </c>
      <c r="BQ74">
        <v>4.28</v>
      </c>
      <c r="BR74">
        <v>1.05</v>
      </c>
      <c r="BS74">
        <v>0.2</v>
      </c>
      <c r="BT74">
        <v>0</v>
      </c>
      <c r="BU74">
        <v>0</v>
      </c>
      <c r="BV74">
        <v>0</v>
      </c>
      <c r="BW74">
        <f t="shared" si="5"/>
        <v>76.070000000000007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0.96960000000000002</v>
      </c>
      <c r="H75">
        <v>0</v>
      </c>
      <c r="I75">
        <v>0</v>
      </c>
      <c r="J75">
        <v>0</v>
      </c>
      <c r="K75">
        <v>208.97798499999999</v>
      </c>
      <c r="L75">
        <v>633.29666399999996</v>
      </c>
      <c r="M75">
        <v>44.601599999999998</v>
      </c>
      <c r="N75">
        <v>114.53400000000001</v>
      </c>
      <c r="O75">
        <v>119.90619</v>
      </c>
      <c r="P75">
        <v>120.7152</v>
      </c>
      <c r="Q75">
        <v>21.160181999999999</v>
      </c>
      <c r="R75">
        <v>41.103473000000001</v>
      </c>
      <c r="S75">
        <v>25.588626000000001</v>
      </c>
      <c r="T75">
        <v>0</v>
      </c>
      <c r="U75">
        <v>338.36615999999998</v>
      </c>
      <c r="V75">
        <v>19.915583999999999</v>
      </c>
      <c r="W75">
        <v>33.741410999999999</v>
      </c>
      <c r="X75">
        <v>141.81456900000001</v>
      </c>
      <c r="Y75">
        <v>0</v>
      </c>
      <c r="Z75">
        <v>6.3545639999999999</v>
      </c>
      <c r="AA75">
        <v>31.864934000000002</v>
      </c>
      <c r="AB75">
        <v>25.539342000000001</v>
      </c>
      <c r="AC75">
        <v>18.767267</v>
      </c>
      <c r="AD75">
        <v>26.513421000000001</v>
      </c>
      <c r="AE75">
        <v>0</v>
      </c>
      <c r="AF75">
        <v>17.208461</v>
      </c>
      <c r="AG75">
        <v>36.243648</v>
      </c>
      <c r="AH75">
        <v>148.29110900000001</v>
      </c>
      <c r="AI75">
        <v>3.0857519999999998</v>
      </c>
      <c r="AJ75">
        <v>0</v>
      </c>
      <c r="AK75">
        <v>48.724727000000001</v>
      </c>
      <c r="AL75">
        <v>76.951915999999997</v>
      </c>
      <c r="AM75">
        <v>9.9520710000000001</v>
      </c>
      <c r="AN75">
        <v>0.89032599999999995</v>
      </c>
      <c r="AO75">
        <v>28.221177999999998</v>
      </c>
      <c r="AP75">
        <v>10.184872</v>
      </c>
      <c r="AQ75">
        <v>59.069001999999998</v>
      </c>
      <c r="AR75">
        <v>40.676659000000001</v>
      </c>
      <c r="AS75">
        <v>28.69473</v>
      </c>
      <c r="AT75">
        <v>14.540896999999999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76.440000000000012</v>
      </c>
      <c r="BA75">
        <f t="shared" si="4"/>
        <v>2572.9061200000001</v>
      </c>
      <c r="BD75">
        <v>24.43</v>
      </c>
      <c r="BE75">
        <v>3.62</v>
      </c>
      <c r="BF75">
        <v>1.3</v>
      </c>
      <c r="BG75">
        <v>1.81</v>
      </c>
      <c r="BH75">
        <v>5.64</v>
      </c>
      <c r="BI75">
        <v>6.82</v>
      </c>
      <c r="BJ75">
        <v>3.11</v>
      </c>
      <c r="BK75">
        <v>3.85</v>
      </c>
      <c r="BL75">
        <v>0.85</v>
      </c>
      <c r="BM75">
        <v>0</v>
      </c>
      <c r="BN75">
        <v>0.47</v>
      </c>
      <c r="BO75">
        <v>15.33</v>
      </c>
      <c r="BP75">
        <v>3.77</v>
      </c>
      <c r="BQ75">
        <v>4.1500000000000004</v>
      </c>
      <c r="BR75">
        <v>1.0900000000000001</v>
      </c>
      <c r="BS75">
        <v>0.2</v>
      </c>
      <c r="BT75">
        <v>0</v>
      </c>
      <c r="BU75">
        <v>0</v>
      </c>
      <c r="BV75">
        <v>0</v>
      </c>
      <c r="BW75">
        <f t="shared" si="5"/>
        <v>76.440000000000012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0.96960000000000002</v>
      </c>
      <c r="H76">
        <v>0</v>
      </c>
      <c r="I76">
        <v>0</v>
      </c>
      <c r="J76">
        <v>0</v>
      </c>
      <c r="K76">
        <v>208.97798499999999</v>
      </c>
      <c r="L76">
        <v>633.29666399999996</v>
      </c>
      <c r="M76">
        <v>44.601599999999998</v>
      </c>
      <c r="N76">
        <v>114.53400000000001</v>
      </c>
      <c r="O76">
        <v>119.90619</v>
      </c>
      <c r="P76">
        <v>120.7152</v>
      </c>
      <c r="Q76">
        <v>21.160181999999999</v>
      </c>
      <c r="R76">
        <v>41.103473000000001</v>
      </c>
      <c r="S76">
        <v>25.588626000000001</v>
      </c>
      <c r="T76">
        <v>0</v>
      </c>
      <c r="U76">
        <v>338.36615999999998</v>
      </c>
      <c r="V76">
        <v>19.915583999999999</v>
      </c>
      <c r="W76">
        <v>33.741410999999999</v>
      </c>
      <c r="X76">
        <v>141.81456900000001</v>
      </c>
      <c r="Y76">
        <v>0</v>
      </c>
      <c r="Z76">
        <v>6.3545639999999999</v>
      </c>
      <c r="AA76">
        <v>40.866777999999996</v>
      </c>
      <c r="AB76">
        <v>25.539342000000001</v>
      </c>
      <c r="AC76">
        <v>18.767267</v>
      </c>
      <c r="AD76">
        <v>26.513421000000001</v>
      </c>
      <c r="AE76">
        <v>0</v>
      </c>
      <c r="AF76">
        <v>17.208461</v>
      </c>
      <c r="AG76">
        <v>36.243648</v>
      </c>
      <c r="AH76">
        <v>148.29110900000001</v>
      </c>
      <c r="AI76">
        <v>3.0857519999999998</v>
      </c>
      <c r="AJ76">
        <v>0</v>
      </c>
      <c r="AK76">
        <v>48.724727000000001</v>
      </c>
      <c r="AL76">
        <v>76.951915999999997</v>
      </c>
      <c r="AM76">
        <v>10.236416</v>
      </c>
      <c r="AN76">
        <v>0.89032599999999995</v>
      </c>
      <c r="AO76">
        <v>28.221177999999998</v>
      </c>
      <c r="AP76">
        <v>10.184872</v>
      </c>
      <c r="AQ76">
        <v>59.069001999999998</v>
      </c>
      <c r="AR76">
        <v>40.676659000000001</v>
      </c>
      <c r="AS76">
        <v>28.69473</v>
      </c>
      <c r="AT76">
        <v>14.540896999999999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76.440000000000012</v>
      </c>
      <c r="BA76">
        <f t="shared" si="4"/>
        <v>2582.192309</v>
      </c>
      <c r="BD76">
        <v>24.43</v>
      </c>
      <c r="BE76">
        <v>3.62</v>
      </c>
      <c r="BF76">
        <v>1.3</v>
      </c>
      <c r="BG76">
        <v>1.81</v>
      </c>
      <c r="BH76">
        <v>5.64</v>
      </c>
      <c r="BI76">
        <v>6.82</v>
      </c>
      <c r="BJ76">
        <v>3.11</v>
      </c>
      <c r="BK76">
        <v>3.85</v>
      </c>
      <c r="BL76">
        <v>0.85</v>
      </c>
      <c r="BM76">
        <v>0</v>
      </c>
      <c r="BN76">
        <v>0.47</v>
      </c>
      <c r="BO76">
        <v>15.33</v>
      </c>
      <c r="BP76">
        <v>3.77</v>
      </c>
      <c r="BQ76">
        <v>4.1500000000000004</v>
      </c>
      <c r="BR76">
        <v>1.0900000000000001</v>
      </c>
      <c r="BS76">
        <v>0.2</v>
      </c>
      <c r="BT76">
        <v>0</v>
      </c>
      <c r="BU76">
        <v>0</v>
      </c>
      <c r="BV76">
        <v>0</v>
      </c>
      <c r="BW76">
        <f t="shared" si="5"/>
        <v>76.440000000000012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0.96960000000000002</v>
      </c>
      <c r="H77">
        <v>0</v>
      </c>
      <c r="I77">
        <v>0</v>
      </c>
      <c r="J77">
        <v>0</v>
      </c>
      <c r="K77">
        <v>208.97798499999999</v>
      </c>
      <c r="L77">
        <v>633.29666399999996</v>
      </c>
      <c r="M77">
        <v>44.601599999999998</v>
      </c>
      <c r="N77">
        <v>114.53400000000001</v>
      </c>
      <c r="O77">
        <v>119.90619</v>
      </c>
      <c r="P77">
        <v>120.7152</v>
      </c>
      <c r="Q77">
        <v>21.160181999999999</v>
      </c>
      <c r="R77">
        <v>41.103473000000001</v>
      </c>
      <c r="S77">
        <v>25.588626000000001</v>
      </c>
      <c r="T77">
        <v>0</v>
      </c>
      <c r="U77">
        <v>338.36615999999998</v>
      </c>
      <c r="V77">
        <v>19.915583999999999</v>
      </c>
      <c r="W77">
        <v>33.741410999999999</v>
      </c>
      <c r="X77">
        <v>141.81456900000001</v>
      </c>
      <c r="Y77">
        <v>0</v>
      </c>
      <c r="Z77">
        <v>6.3545639999999999</v>
      </c>
      <c r="AA77">
        <v>40.866777999999996</v>
      </c>
      <c r="AB77">
        <v>25.539342000000001</v>
      </c>
      <c r="AC77">
        <v>28.150901000000001</v>
      </c>
      <c r="AD77">
        <v>26.513421000000001</v>
      </c>
      <c r="AE77">
        <v>16.171958</v>
      </c>
      <c r="AF77">
        <v>17.208461</v>
      </c>
      <c r="AG77">
        <v>36.243648</v>
      </c>
      <c r="AH77">
        <v>148.29110900000001</v>
      </c>
      <c r="AI77">
        <v>3.0857519999999998</v>
      </c>
      <c r="AJ77">
        <v>0</v>
      </c>
      <c r="AK77">
        <v>48.724727000000001</v>
      </c>
      <c r="AL77">
        <v>76.951915999999997</v>
      </c>
      <c r="AM77">
        <v>10.236416</v>
      </c>
      <c r="AN77">
        <v>0.89032599999999995</v>
      </c>
      <c r="AO77">
        <v>28.221177999999998</v>
      </c>
      <c r="AP77">
        <v>9.1912260000000003</v>
      </c>
      <c r="AQ77">
        <v>59.069001999999998</v>
      </c>
      <c r="AR77">
        <v>40.676659000000001</v>
      </c>
      <c r="AS77">
        <v>28.69473</v>
      </c>
      <c r="AT77">
        <v>14.540896999999999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76.08</v>
      </c>
      <c r="BA77">
        <f t="shared" si="4"/>
        <v>2606.3942550000006</v>
      </c>
      <c r="BD77">
        <v>24.43</v>
      </c>
      <c r="BE77">
        <v>3.62</v>
      </c>
      <c r="BF77">
        <v>1.42</v>
      </c>
      <c r="BG77">
        <v>1.81</v>
      </c>
      <c r="BH77">
        <v>5.64</v>
      </c>
      <c r="BI77">
        <v>6.82</v>
      </c>
      <c r="BJ77">
        <v>3.11</v>
      </c>
      <c r="BK77">
        <v>3.48</v>
      </c>
      <c r="BL77">
        <v>0.74</v>
      </c>
      <c r="BM77">
        <v>0</v>
      </c>
      <c r="BN77">
        <v>0.47</v>
      </c>
      <c r="BO77">
        <v>15.33</v>
      </c>
      <c r="BP77">
        <v>3.77</v>
      </c>
      <c r="BQ77">
        <v>4.1500000000000004</v>
      </c>
      <c r="BR77">
        <v>1.0900000000000001</v>
      </c>
      <c r="BS77">
        <v>0.2</v>
      </c>
      <c r="BT77">
        <v>0</v>
      </c>
      <c r="BU77">
        <v>0</v>
      </c>
      <c r="BV77">
        <v>0</v>
      </c>
      <c r="BW77">
        <f t="shared" si="5"/>
        <v>76.08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208.97798499999999</v>
      </c>
      <c r="L78">
        <v>633.29666399999996</v>
      </c>
      <c r="M78">
        <v>44.601599999999998</v>
      </c>
      <c r="N78">
        <v>114.53400000000001</v>
      </c>
      <c r="O78">
        <v>119.90619</v>
      </c>
      <c r="P78">
        <v>120.7152</v>
      </c>
      <c r="Q78">
        <v>21.160181999999999</v>
      </c>
      <c r="R78">
        <v>41.103473000000001</v>
      </c>
      <c r="S78">
        <v>25.588626000000001</v>
      </c>
      <c r="T78">
        <v>0</v>
      </c>
      <c r="U78">
        <v>338.36615999999998</v>
      </c>
      <c r="V78">
        <v>19.915583999999999</v>
      </c>
      <c r="W78">
        <v>33.741410999999999</v>
      </c>
      <c r="X78">
        <v>141.81456900000001</v>
      </c>
      <c r="Y78">
        <v>0</v>
      </c>
      <c r="Z78">
        <v>6.3545639999999999</v>
      </c>
      <c r="AA78">
        <v>40.866777999999996</v>
      </c>
      <c r="AB78">
        <v>38.309012000000003</v>
      </c>
      <c r="AC78">
        <v>28.150901000000001</v>
      </c>
      <c r="AD78">
        <v>35.479312</v>
      </c>
      <c r="AE78">
        <v>16.171958</v>
      </c>
      <c r="AF78">
        <v>17.208461</v>
      </c>
      <c r="AG78">
        <v>36.243648</v>
      </c>
      <c r="AH78">
        <v>148.29110900000001</v>
      </c>
      <c r="AI78">
        <v>3.7029019999999999</v>
      </c>
      <c r="AJ78">
        <v>0</v>
      </c>
      <c r="AK78">
        <v>48.724727000000001</v>
      </c>
      <c r="AL78">
        <v>76.951915999999997</v>
      </c>
      <c r="AM78">
        <v>15.354623999999999</v>
      </c>
      <c r="AN78">
        <v>0.89032599999999995</v>
      </c>
      <c r="AO78">
        <v>28.221177999999998</v>
      </c>
      <c r="AP78">
        <v>9.1912260000000003</v>
      </c>
      <c r="AQ78">
        <v>59.069001999999998</v>
      </c>
      <c r="AR78">
        <v>40.676659000000001</v>
      </c>
      <c r="AS78">
        <v>28.69473</v>
      </c>
      <c r="AT78">
        <v>14.540896999999999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76.08</v>
      </c>
      <c r="BA78">
        <f t="shared" si="4"/>
        <v>2632.8955739999997</v>
      </c>
      <c r="BD78">
        <v>24.43</v>
      </c>
      <c r="BE78">
        <v>3.62</v>
      </c>
      <c r="BF78">
        <v>1.42</v>
      </c>
      <c r="BG78">
        <v>1.81</v>
      </c>
      <c r="BH78">
        <v>5.64</v>
      </c>
      <c r="BI78">
        <v>6.82</v>
      </c>
      <c r="BJ78">
        <v>3.11</v>
      </c>
      <c r="BK78">
        <v>3.48</v>
      </c>
      <c r="BL78">
        <v>0.74</v>
      </c>
      <c r="BM78">
        <v>0</v>
      </c>
      <c r="BN78">
        <v>0.47</v>
      </c>
      <c r="BO78">
        <v>15.33</v>
      </c>
      <c r="BP78">
        <v>3.77</v>
      </c>
      <c r="BQ78">
        <v>4.1500000000000004</v>
      </c>
      <c r="BR78">
        <v>1.0900000000000001</v>
      </c>
      <c r="BS78">
        <v>0.2</v>
      </c>
      <c r="BT78">
        <v>0</v>
      </c>
      <c r="BU78">
        <v>0</v>
      </c>
      <c r="BV78">
        <v>0</v>
      </c>
      <c r="BW78">
        <f t="shared" si="5"/>
        <v>76.08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208.981503</v>
      </c>
      <c r="L79">
        <v>633.29666399999996</v>
      </c>
      <c r="M79">
        <v>44.601599999999998</v>
      </c>
      <c r="N79">
        <v>114.53400000000001</v>
      </c>
      <c r="O79">
        <v>119.90619</v>
      </c>
      <c r="P79">
        <v>120.7152</v>
      </c>
      <c r="Q79">
        <v>21.160181999999999</v>
      </c>
      <c r="R79">
        <v>41.103473000000001</v>
      </c>
      <c r="S79">
        <v>25.588626000000001</v>
      </c>
      <c r="T79">
        <v>0</v>
      </c>
      <c r="U79">
        <v>338.36615999999998</v>
      </c>
      <c r="V79">
        <v>19.915583999999999</v>
      </c>
      <c r="W79">
        <v>33.741410999999999</v>
      </c>
      <c r="X79">
        <v>141.81456900000001</v>
      </c>
      <c r="Y79">
        <v>0</v>
      </c>
      <c r="Z79">
        <v>19.063693000000001</v>
      </c>
      <c r="AA79">
        <v>40.866777999999996</v>
      </c>
      <c r="AB79">
        <v>39.679037999999998</v>
      </c>
      <c r="AC79">
        <v>29.632527</v>
      </c>
      <c r="AD79">
        <v>35.479312</v>
      </c>
      <c r="AE79">
        <v>33.587913999999998</v>
      </c>
      <c r="AF79">
        <v>29.254383000000001</v>
      </c>
      <c r="AG79">
        <v>36.243648</v>
      </c>
      <c r="AH79">
        <v>149.9898</v>
      </c>
      <c r="AI79">
        <v>13.577309</v>
      </c>
      <c r="AJ79">
        <v>0</v>
      </c>
      <c r="AK79">
        <v>48.724727000000001</v>
      </c>
      <c r="AL79">
        <v>76.951915999999997</v>
      </c>
      <c r="AM79">
        <v>15.354623999999999</v>
      </c>
      <c r="AN79">
        <v>0.89032599999999995</v>
      </c>
      <c r="AO79">
        <v>28.221177999999998</v>
      </c>
      <c r="AP79">
        <v>9.1912260000000003</v>
      </c>
      <c r="AQ79">
        <v>60.351782</v>
      </c>
      <c r="AR79">
        <v>32.113151999999999</v>
      </c>
      <c r="AS79">
        <v>28.69473</v>
      </c>
      <c r="AT79">
        <v>14.540896999999999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76.11</v>
      </c>
      <c r="BA79">
        <f t="shared" si="4"/>
        <v>2682.2441220000001</v>
      </c>
      <c r="BD79">
        <v>24.43</v>
      </c>
      <c r="BE79">
        <v>3.62</v>
      </c>
      <c r="BF79">
        <v>1.45</v>
      </c>
      <c r="BG79">
        <v>1.81</v>
      </c>
      <c r="BH79">
        <v>5.64</v>
      </c>
      <c r="BI79">
        <v>6.82</v>
      </c>
      <c r="BJ79">
        <v>3.11</v>
      </c>
      <c r="BK79">
        <v>3.48</v>
      </c>
      <c r="BL79">
        <v>0.74</v>
      </c>
      <c r="BM79">
        <v>0</v>
      </c>
      <c r="BN79">
        <v>0.47</v>
      </c>
      <c r="BO79">
        <v>15.33</v>
      </c>
      <c r="BP79">
        <v>3.77</v>
      </c>
      <c r="BQ79">
        <v>4.1500000000000004</v>
      </c>
      <c r="BR79">
        <v>1.0900000000000001</v>
      </c>
      <c r="BS79">
        <v>0.2</v>
      </c>
      <c r="BT79">
        <v>0</v>
      </c>
      <c r="BU79">
        <v>0</v>
      </c>
      <c r="BV79">
        <v>0</v>
      </c>
      <c r="BW79">
        <f t="shared" si="5"/>
        <v>76.11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208.981503</v>
      </c>
      <c r="L80">
        <v>633.29666399999996</v>
      </c>
      <c r="M80">
        <v>44.601599999999998</v>
      </c>
      <c r="N80">
        <v>114.53400000000001</v>
      </c>
      <c r="O80">
        <v>119.90619</v>
      </c>
      <c r="P80">
        <v>120.7152</v>
      </c>
      <c r="Q80">
        <v>21.160181999999999</v>
      </c>
      <c r="R80">
        <v>41.103473000000001</v>
      </c>
      <c r="S80">
        <v>25.588626000000001</v>
      </c>
      <c r="T80">
        <v>0</v>
      </c>
      <c r="U80">
        <v>338.36615999999998</v>
      </c>
      <c r="V80">
        <v>19.915583999999999</v>
      </c>
      <c r="W80">
        <v>33.741410999999999</v>
      </c>
      <c r="X80">
        <v>141.81456900000001</v>
      </c>
      <c r="Y80">
        <v>0</v>
      </c>
      <c r="Z80">
        <v>19.063693000000001</v>
      </c>
      <c r="AA80">
        <v>40.866777999999996</v>
      </c>
      <c r="AB80">
        <v>39.679037999999998</v>
      </c>
      <c r="AC80">
        <v>29.632527</v>
      </c>
      <c r="AD80">
        <v>35.479312</v>
      </c>
      <c r="AE80">
        <v>33.587913999999998</v>
      </c>
      <c r="AF80">
        <v>29.254383000000001</v>
      </c>
      <c r="AG80">
        <v>36.243648</v>
      </c>
      <c r="AH80">
        <v>149.9898</v>
      </c>
      <c r="AI80">
        <v>63.443061</v>
      </c>
      <c r="AJ80">
        <v>0</v>
      </c>
      <c r="AK80">
        <v>48.724727000000001</v>
      </c>
      <c r="AL80">
        <v>76.951915999999997</v>
      </c>
      <c r="AM80">
        <v>15.354623999999999</v>
      </c>
      <c r="AN80">
        <v>0.89032599999999995</v>
      </c>
      <c r="AO80">
        <v>28.221177999999998</v>
      </c>
      <c r="AP80">
        <v>9.1912260000000003</v>
      </c>
      <c r="AQ80">
        <v>60.351782</v>
      </c>
      <c r="AR80">
        <v>32.113151999999999</v>
      </c>
      <c r="AS80">
        <v>28.69473</v>
      </c>
      <c r="AT80">
        <v>14.540896999999999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76.11</v>
      </c>
      <c r="BA80">
        <f t="shared" si="4"/>
        <v>2732.1098740000002</v>
      </c>
      <c r="BD80">
        <v>24.43</v>
      </c>
      <c r="BE80">
        <v>3.62</v>
      </c>
      <c r="BF80">
        <v>1.45</v>
      </c>
      <c r="BG80">
        <v>1.81</v>
      </c>
      <c r="BH80">
        <v>5.64</v>
      </c>
      <c r="BI80">
        <v>6.82</v>
      </c>
      <c r="BJ80">
        <v>3.11</v>
      </c>
      <c r="BK80">
        <v>3.48</v>
      </c>
      <c r="BL80">
        <v>0.74</v>
      </c>
      <c r="BM80">
        <v>0</v>
      </c>
      <c r="BN80">
        <v>0.47</v>
      </c>
      <c r="BO80">
        <v>15.33</v>
      </c>
      <c r="BP80">
        <v>3.77</v>
      </c>
      <c r="BQ80">
        <v>4.1500000000000004</v>
      </c>
      <c r="BR80">
        <v>1.0900000000000001</v>
      </c>
      <c r="BS80">
        <v>0.2</v>
      </c>
      <c r="BT80">
        <v>0</v>
      </c>
      <c r="BU80">
        <v>0</v>
      </c>
      <c r="BV80">
        <v>0</v>
      </c>
      <c r="BW80">
        <f t="shared" si="5"/>
        <v>76.11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208.981503</v>
      </c>
      <c r="L81">
        <v>633.29666399999996</v>
      </c>
      <c r="M81">
        <v>44.601599999999998</v>
      </c>
      <c r="N81">
        <v>114.53400000000001</v>
      </c>
      <c r="O81">
        <v>119.90619</v>
      </c>
      <c r="P81">
        <v>120.7152</v>
      </c>
      <c r="Q81">
        <v>21.160181999999999</v>
      </c>
      <c r="R81">
        <v>41.103473000000001</v>
      </c>
      <c r="S81">
        <v>25.588626000000001</v>
      </c>
      <c r="T81">
        <v>0</v>
      </c>
      <c r="U81">
        <v>338.36615999999998</v>
      </c>
      <c r="V81">
        <v>19.915583999999999</v>
      </c>
      <c r="W81">
        <v>33.741410999999999</v>
      </c>
      <c r="X81">
        <v>141.81456900000001</v>
      </c>
      <c r="Y81">
        <v>0</v>
      </c>
      <c r="Z81">
        <v>19.063693000000001</v>
      </c>
      <c r="AA81">
        <v>40.866777999999996</v>
      </c>
      <c r="AB81">
        <v>39.679037999999998</v>
      </c>
      <c r="AC81">
        <v>29.632527</v>
      </c>
      <c r="AD81">
        <v>35.479312</v>
      </c>
      <c r="AE81">
        <v>33.587913999999998</v>
      </c>
      <c r="AF81">
        <v>29.254383000000001</v>
      </c>
      <c r="AG81">
        <v>36.243648</v>
      </c>
      <c r="AH81">
        <v>149.9898</v>
      </c>
      <c r="AI81">
        <v>63.443061</v>
      </c>
      <c r="AJ81">
        <v>0</v>
      </c>
      <c r="AK81">
        <v>48.724727000000001</v>
      </c>
      <c r="AL81">
        <v>76.951915999999997</v>
      </c>
      <c r="AM81">
        <v>15.354623999999999</v>
      </c>
      <c r="AN81">
        <v>0.89032599999999995</v>
      </c>
      <c r="AO81">
        <v>28.221177999999998</v>
      </c>
      <c r="AP81">
        <v>9.1912260000000003</v>
      </c>
      <c r="AQ81">
        <v>60.351782</v>
      </c>
      <c r="AR81">
        <v>32.113151999999999</v>
      </c>
      <c r="AS81">
        <v>24.781811999999999</v>
      </c>
      <c r="AT81">
        <v>14.540896999999999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76.040000000000006</v>
      </c>
      <c r="BA81">
        <f t="shared" si="4"/>
        <v>2728.1269560000001</v>
      </c>
      <c r="BD81">
        <v>24.43</v>
      </c>
      <c r="BE81">
        <v>3.62</v>
      </c>
      <c r="BF81">
        <v>1.38</v>
      </c>
      <c r="BG81">
        <v>1.81</v>
      </c>
      <c r="BH81">
        <v>5.64</v>
      </c>
      <c r="BI81">
        <v>6.82</v>
      </c>
      <c r="BJ81">
        <v>3.11</v>
      </c>
      <c r="BK81">
        <v>3.48</v>
      </c>
      <c r="BL81">
        <v>0.74</v>
      </c>
      <c r="BM81">
        <v>0</v>
      </c>
      <c r="BN81">
        <v>0.47</v>
      </c>
      <c r="BO81">
        <v>15.33</v>
      </c>
      <c r="BP81">
        <v>3.77</v>
      </c>
      <c r="BQ81">
        <v>4.1500000000000004</v>
      </c>
      <c r="BR81">
        <v>1.0900000000000001</v>
      </c>
      <c r="BS81">
        <v>0.2</v>
      </c>
      <c r="BT81">
        <v>0</v>
      </c>
      <c r="BU81">
        <v>0</v>
      </c>
      <c r="BV81">
        <v>0</v>
      </c>
      <c r="BW81">
        <f t="shared" si="5"/>
        <v>76.040000000000006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208.981503</v>
      </c>
      <c r="L82">
        <v>633.29666399999996</v>
      </c>
      <c r="M82">
        <v>44.601599999999998</v>
      </c>
      <c r="N82">
        <v>114.53400000000001</v>
      </c>
      <c r="O82">
        <v>119.90619</v>
      </c>
      <c r="P82">
        <v>120.7152</v>
      </c>
      <c r="Q82">
        <v>21.160181999999999</v>
      </c>
      <c r="R82">
        <v>41.103473000000001</v>
      </c>
      <c r="S82">
        <v>25.588626000000001</v>
      </c>
      <c r="T82">
        <v>0</v>
      </c>
      <c r="U82">
        <v>338.36615999999998</v>
      </c>
      <c r="V82">
        <v>19.915583999999999</v>
      </c>
      <c r="W82">
        <v>33.741410999999999</v>
      </c>
      <c r="X82">
        <v>141.81456900000001</v>
      </c>
      <c r="Y82">
        <v>0</v>
      </c>
      <c r="Z82">
        <v>19.063693000000001</v>
      </c>
      <c r="AA82">
        <v>40.866777999999996</v>
      </c>
      <c r="AB82">
        <v>39.679037999999998</v>
      </c>
      <c r="AC82">
        <v>29.632527</v>
      </c>
      <c r="AD82">
        <v>35.479312</v>
      </c>
      <c r="AE82">
        <v>33.587913999999998</v>
      </c>
      <c r="AF82">
        <v>29.254383000000001</v>
      </c>
      <c r="AG82">
        <v>36.243648</v>
      </c>
      <c r="AH82">
        <v>149.9898</v>
      </c>
      <c r="AI82">
        <v>63.443061</v>
      </c>
      <c r="AJ82">
        <v>0</v>
      </c>
      <c r="AK82">
        <v>48.724727000000001</v>
      </c>
      <c r="AL82">
        <v>76.951915999999997</v>
      </c>
      <c r="AM82">
        <v>15.354623999999999</v>
      </c>
      <c r="AN82">
        <v>0.89032599999999995</v>
      </c>
      <c r="AO82">
        <v>28.221177999999998</v>
      </c>
      <c r="AP82">
        <v>9.6880489999999995</v>
      </c>
      <c r="AQ82">
        <v>60.351782</v>
      </c>
      <c r="AR82">
        <v>32.113151999999999</v>
      </c>
      <c r="AS82">
        <v>24.781811999999999</v>
      </c>
      <c r="AT82">
        <v>14.540896999999999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76.040000000000006</v>
      </c>
      <c r="BA82">
        <f t="shared" si="4"/>
        <v>2728.623779</v>
      </c>
      <c r="BD82">
        <v>24.43</v>
      </c>
      <c r="BE82">
        <v>3.62</v>
      </c>
      <c r="BF82">
        <v>1.38</v>
      </c>
      <c r="BG82">
        <v>1.81</v>
      </c>
      <c r="BH82">
        <v>5.64</v>
      </c>
      <c r="BI82">
        <v>6.82</v>
      </c>
      <c r="BJ82">
        <v>3.11</v>
      </c>
      <c r="BK82">
        <v>3.48</v>
      </c>
      <c r="BL82">
        <v>0.74</v>
      </c>
      <c r="BM82">
        <v>0</v>
      </c>
      <c r="BN82">
        <v>0.47</v>
      </c>
      <c r="BO82">
        <v>15.33</v>
      </c>
      <c r="BP82">
        <v>3.77</v>
      </c>
      <c r="BQ82">
        <v>4.1500000000000004</v>
      </c>
      <c r="BR82">
        <v>1.0900000000000001</v>
      </c>
      <c r="BS82">
        <v>0.2</v>
      </c>
      <c r="BT82">
        <v>0</v>
      </c>
      <c r="BU82">
        <v>0</v>
      </c>
      <c r="BV82">
        <v>0</v>
      </c>
      <c r="BW82">
        <f t="shared" si="5"/>
        <v>76.040000000000006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208.981503</v>
      </c>
      <c r="L83">
        <v>633.29666399999996</v>
      </c>
      <c r="M83">
        <v>44.601599999999998</v>
      </c>
      <c r="N83">
        <v>114.53400000000001</v>
      </c>
      <c r="O83">
        <v>119.90619</v>
      </c>
      <c r="P83">
        <v>120.7152</v>
      </c>
      <c r="Q83">
        <v>21.160181999999999</v>
      </c>
      <c r="R83">
        <v>41.103473000000001</v>
      </c>
      <c r="S83">
        <v>25.588626000000001</v>
      </c>
      <c r="T83">
        <v>0</v>
      </c>
      <c r="U83">
        <v>338.36615999999998</v>
      </c>
      <c r="V83">
        <v>19.915583999999999</v>
      </c>
      <c r="W83">
        <v>33.741410999999999</v>
      </c>
      <c r="X83">
        <v>141.81456900000001</v>
      </c>
      <c r="Y83">
        <v>0</v>
      </c>
      <c r="Z83">
        <v>19.063693000000001</v>
      </c>
      <c r="AA83">
        <v>40.866777999999996</v>
      </c>
      <c r="AB83">
        <v>39.679037999999998</v>
      </c>
      <c r="AC83">
        <v>29.632527</v>
      </c>
      <c r="AD83">
        <v>35.479312</v>
      </c>
      <c r="AE83">
        <v>33.587913999999998</v>
      </c>
      <c r="AF83">
        <v>29.254383000000001</v>
      </c>
      <c r="AG83">
        <v>36.243648</v>
      </c>
      <c r="AH83">
        <v>149.9898</v>
      </c>
      <c r="AI83">
        <v>63.443061</v>
      </c>
      <c r="AJ83">
        <v>0</v>
      </c>
      <c r="AK83">
        <v>48.724727000000001</v>
      </c>
      <c r="AL83">
        <v>76.951915999999997</v>
      </c>
      <c r="AM83">
        <v>15.354623999999999</v>
      </c>
      <c r="AN83">
        <v>0.89032599999999995</v>
      </c>
      <c r="AO83">
        <v>28.221177999999998</v>
      </c>
      <c r="AP83">
        <v>10.184872</v>
      </c>
      <c r="AQ83">
        <v>60.351782</v>
      </c>
      <c r="AR83">
        <v>37.465344000000002</v>
      </c>
      <c r="AS83">
        <v>27.390423999999999</v>
      </c>
      <c r="AT83">
        <v>14.540896999999999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75.63</v>
      </c>
      <c r="BA83">
        <f t="shared" si="4"/>
        <v>2736.6714060000004</v>
      </c>
      <c r="BD83">
        <v>24.43</v>
      </c>
      <c r="BE83">
        <v>3.62</v>
      </c>
      <c r="BF83">
        <v>1.38</v>
      </c>
      <c r="BG83">
        <v>1.81</v>
      </c>
      <c r="BH83">
        <v>5.64</v>
      </c>
      <c r="BI83">
        <v>6.82</v>
      </c>
      <c r="BJ83">
        <v>3.11</v>
      </c>
      <c r="BK83">
        <v>3.48</v>
      </c>
      <c r="BL83">
        <v>0.74</v>
      </c>
      <c r="BM83">
        <v>0</v>
      </c>
      <c r="BN83">
        <v>0.47</v>
      </c>
      <c r="BO83">
        <v>14.92</v>
      </c>
      <c r="BP83">
        <v>3.77</v>
      </c>
      <c r="BQ83">
        <v>4.1500000000000004</v>
      </c>
      <c r="BR83">
        <v>1.0900000000000001</v>
      </c>
      <c r="BS83">
        <v>0.2</v>
      </c>
      <c r="BT83">
        <v>0</v>
      </c>
      <c r="BU83">
        <v>0</v>
      </c>
      <c r="BV83">
        <v>0</v>
      </c>
      <c r="BW83">
        <f t="shared" si="5"/>
        <v>75.63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208.981503</v>
      </c>
      <c r="L84">
        <v>633.29666399999996</v>
      </c>
      <c r="M84">
        <v>44.601599999999998</v>
      </c>
      <c r="N84">
        <v>114.53400000000001</v>
      </c>
      <c r="O84">
        <v>119.90619</v>
      </c>
      <c r="P84">
        <v>120.7152</v>
      </c>
      <c r="Q84">
        <v>21.160181999999999</v>
      </c>
      <c r="R84">
        <v>41.103473000000001</v>
      </c>
      <c r="S84">
        <v>25.588626000000001</v>
      </c>
      <c r="T84">
        <v>0</v>
      </c>
      <c r="U84">
        <v>338.36615999999998</v>
      </c>
      <c r="V84">
        <v>19.915583999999999</v>
      </c>
      <c r="W84">
        <v>33.741410999999999</v>
      </c>
      <c r="X84">
        <v>141.81456900000001</v>
      </c>
      <c r="Y84">
        <v>0</v>
      </c>
      <c r="Z84">
        <v>19.063693000000001</v>
      </c>
      <c r="AA84">
        <v>40.866777999999996</v>
      </c>
      <c r="AB84">
        <v>39.679037999999998</v>
      </c>
      <c r="AC84">
        <v>29.632527</v>
      </c>
      <c r="AD84">
        <v>35.479312</v>
      </c>
      <c r="AE84">
        <v>33.587913999999998</v>
      </c>
      <c r="AF84">
        <v>29.254383000000001</v>
      </c>
      <c r="AG84">
        <v>36.243648</v>
      </c>
      <c r="AH84">
        <v>149.9898</v>
      </c>
      <c r="AI84">
        <v>63.443061</v>
      </c>
      <c r="AJ84">
        <v>0</v>
      </c>
      <c r="AK84">
        <v>48.724727000000001</v>
      </c>
      <c r="AL84">
        <v>76.951915999999997</v>
      </c>
      <c r="AM84">
        <v>15.354623999999999</v>
      </c>
      <c r="AN84">
        <v>0.89032599999999995</v>
      </c>
      <c r="AO84">
        <v>28.221177999999998</v>
      </c>
      <c r="AP84">
        <v>10.184872</v>
      </c>
      <c r="AQ84">
        <v>60.351782</v>
      </c>
      <c r="AR84">
        <v>37.465344000000002</v>
      </c>
      <c r="AS84">
        <v>27.390423999999999</v>
      </c>
      <c r="AT84">
        <v>14.540896999999999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75.63</v>
      </c>
      <c r="BA84">
        <f t="shared" si="4"/>
        <v>2736.6714060000004</v>
      </c>
      <c r="BD84">
        <v>24.43</v>
      </c>
      <c r="BE84">
        <v>3.62</v>
      </c>
      <c r="BF84">
        <v>1.38</v>
      </c>
      <c r="BG84">
        <v>1.81</v>
      </c>
      <c r="BH84">
        <v>5.64</v>
      </c>
      <c r="BI84">
        <v>6.82</v>
      </c>
      <c r="BJ84">
        <v>3.11</v>
      </c>
      <c r="BK84">
        <v>3.48</v>
      </c>
      <c r="BL84">
        <v>0.74</v>
      </c>
      <c r="BM84">
        <v>0</v>
      </c>
      <c r="BN84">
        <v>0.47</v>
      </c>
      <c r="BO84">
        <v>14.92</v>
      </c>
      <c r="BP84">
        <v>3.77</v>
      </c>
      <c r="BQ84">
        <v>4.1500000000000004</v>
      </c>
      <c r="BR84">
        <v>1.0900000000000001</v>
      </c>
      <c r="BS84">
        <v>0.2</v>
      </c>
      <c r="BT84">
        <v>0</v>
      </c>
      <c r="BU84">
        <v>0</v>
      </c>
      <c r="BV84">
        <v>0</v>
      </c>
      <c r="BW84">
        <f t="shared" si="5"/>
        <v>75.63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208.981503</v>
      </c>
      <c r="L85">
        <v>633.29666399999996</v>
      </c>
      <c r="M85">
        <v>44.601599999999998</v>
      </c>
      <c r="N85">
        <v>114.53400000000001</v>
      </c>
      <c r="O85">
        <v>119.90619</v>
      </c>
      <c r="P85">
        <v>120.7152</v>
      </c>
      <c r="Q85">
        <v>21.160181999999999</v>
      </c>
      <c r="R85">
        <v>41.103473000000001</v>
      </c>
      <c r="S85">
        <v>25.588626000000001</v>
      </c>
      <c r="T85">
        <v>0</v>
      </c>
      <c r="U85">
        <v>338.36615999999998</v>
      </c>
      <c r="V85">
        <v>19.915583999999999</v>
      </c>
      <c r="W85">
        <v>33.741410999999999</v>
      </c>
      <c r="X85">
        <v>141.81456900000001</v>
      </c>
      <c r="Y85">
        <v>0</v>
      </c>
      <c r="Z85">
        <v>19.063693000000001</v>
      </c>
      <c r="AA85">
        <v>40.866777999999996</v>
      </c>
      <c r="AB85">
        <v>39.679037999999998</v>
      </c>
      <c r="AC85">
        <v>29.632527</v>
      </c>
      <c r="AD85">
        <v>35.479312</v>
      </c>
      <c r="AE85">
        <v>33.587913999999998</v>
      </c>
      <c r="AF85">
        <v>29.254383000000001</v>
      </c>
      <c r="AG85">
        <v>36.243648</v>
      </c>
      <c r="AH85">
        <v>149.9898</v>
      </c>
      <c r="AI85">
        <v>63.443061</v>
      </c>
      <c r="AJ85">
        <v>0</v>
      </c>
      <c r="AK85">
        <v>48.724727000000001</v>
      </c>
      <c r="AL85">
        <v>76.951915999999997</v>
      </c>
      <c r="AM85">
        <v>15.354623999999999</v>
      </c>
      <c r="AN85">
        <v>0.89032599999999995</v>
      </c>
      <c r="AO85">
        <v>28.221177999999998</v>
      </c>
      <c r="AP85">
        <v>10.184872</v>
      </c>
      <c r="AQ85">
        <v>60.351782</v>
      </c>
      <c r="AR85">
        <v>37.465344000000002</v>
      </c>
      <c r="AS85">
        <v>27.390423999999999</v>
      </c>
      <c r="AT85">
        <v>14.540896999999999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75.56</v>
      </c>
      <c r="BA85">
        <f t="shared" si="4"/>
        <v>2736.6014060000002</v>
      </c>
      <c r="BD85">
        <v>24.43</v>
      </c>
      <c r="BE85">
        <v>3.62</v>
      </c>
      <c r="BF85">
        <v>1.36</v>
      </c>
      <c r="BG85">
        <v>1.81</v>
      </c>
      <c r="BH85">
        <v>5.59</v>
      </c>
      <c r="BI85">
        <v>6.82</v>
      </c>
      <c r="BJ85">
        <v>3.11</v>
      </c>
      <c r="BK85">
        <v>3.48</v>
      </c>
      <c r="BL85">
        <v>0.74</v>
      </c>
      <c r="BM85">
        <v>0</v>
      </c>
      <c r="BN85">
        <v>0.47</v>
      </c>
      <c r="BO85">
        <v>14.92</v>
      </c>
      <c r="BP85">
        <v>3.77</v>
      </c>
      <c r="BQ85">
        <v>4.1500000000000004</v>
      </c>
      <c r="BR85">
        <v>1.0900000000000001</v>
      </c>
      <c r="BS85">
        <v>0.2</v>
      </c>
      <c r="BT85">
        <v>0</v>
      </c>
      <c r="BU85">
        <v>0</v>
      </c>
      <c r="BV85">
        <v>0</v>
      </c>
      <c r="BW85">
        <f t="shared" si="5"/>
        <v>75.56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208.981503</v>
      </c>
      <c r="L86">
        <v>633.29666399999996</v>
      </c>
      <c r="M86">
        <v>44.601599999999998</v>
      </c>
      <c r="N86">
        <v>114.53400000000001</v>
      </c>
      <c r="O86">
        <v>119.90619</v>
      </c>
      <c r="P86">
        <v>120.7152</v>
      </c>
      <c r="Q86">
        <v>21.160181999999999</v>
      </c>
      <c r="R86">
        <v>41.103473000000001</v>
      </c>
      <c r="S86">
        <v>25.588626000000001</v>
      </c>
      <c r="T86">
        <v>0</v>
      </c>
      <c r="U86">
        <v>338.36615999999998</v>
      </c>
      <c r="V86">
        <v>19.915583999999999</v>
      </c>
      <c r="W86">
        <v>33.741410999999999</v>
      </c>
      <c r="X86">
        <v>141.81456900000001</v>
      </c>
      <c r="Y86">
        <v>0</v>
      </c>
      <c r="Z86">
        <v>19.063693000000001</v>
      </c>
      <c r="AA86">
        <v>40.866777999999996</v>
      </c>
      <c r="AB86">
        <v>39.679037999999998</v>
      </c>
      <c r="AC86">
        <v>29.632527</v>
      </c>
      <c r="AD86">
        <v>35.479312</v>
      </c>
      <c r="AE86">
        <v>33.587913999999998</v>
      </c>
      <c r="AF86">
        <v>29.254383000000001</v>
      </c>
      <c r="AG86">
        <v>36.243648</v>
      </c>
      <c r="AH86">
        <v>149.9898</v>
      </c>
      <c r="AI86">
        <v>13.577309</v>
      </c>
      <c r="AJ86">
        <v>0</v>
      </c>
      <c r="AK86">
        <v>48.724727000000001</v>
      </c>
      <c r="AL86">
        <v>76.951915999999997</v>
      </c>
      <c r="AM86">
        <v>15.354623999999999</v>
      </c>
      <c r="AN86">
        <v>0.89032599999999995</v>
      </c>
      <c r="AO86">
        <v>28.221177999999998</v>
      </c>
      <c r="AP86">
        <v>10.184872</v>
      </c>
      <c r="AQ86">
        <v>60.351782</v>
      </c>
      <c r="AR86">
        <v>37.465344000000002</v>
      </c>
      <c r="AS86">
        <v>27.390423999999999</v>
      </c>
      <c r="AT86">
        <v>14.540896999999999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75.58</v>
      </c>
      <c r="BA86">
        <f t="shared" si="4"/>
        <v>2686.755654</v>
      </c>
      <c r="BD86">
        <v>24.43</v>
      </c>
      <c r="BE86">
        <v>3.62</v>
      </c>
      <c r="BF86">
        <v>1.38</v>
      </c>
      <c r="BG86">
        <v>1.81</v>
      </c>
      <c r="BH86">
        <v>5.59</v>
      </c>
      <c r="BI86">
        <v>6.82</v>
      </c>
      <c r="BJ86">
        <v>3.11</v>
      </c>
      <c r="BK86">
        <v>3.48</v>
      </c>
      <c r="BL86">
        <v>0.74</v>
      </c>
      <c r="BM86">
        <v>0</v>
      </c>
      <c r="BN86">
        <v>0.47</v>
      </c>
      <c r="BO86">
        <v>14.92</v>
      </c>
      <c r="BP86">
        <v>3.77</v>
      </c>
      <c r="BQ86">
        <v>4.1500000000000004</v>
      </c>
      <c r="BR86">
        <v>1.0900000000000001</v>
      </c>
      <c r="BS86">
        <v>0.2</v>
      </c>
      <c r="BT86">
        <v>0</v>
      </c>
      <c r="BU86">
        <v>0</v>
      </c>
      <c r="BV86">
        <v>0</v>
      </c>
      <c r="BW86">
        <f t="shared" si="5"/>
        <v>75.58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208.981503</v>
      </c>
      <c r="L87">
        <v>633.29666399999996</v>
      </c>
      <c r="M87">
        <v>44.601599999999998</v>
      </c>
      <c r="N87">
        <v>114.53400000000001</v>
      </c>
      <c r="O87">
        <v>119.90619</v>
      </c>
      <c r="P87">
        <v>120.7152</v>
      </c>
      <c r="Q87">
        <v>21.160181999999999</v>
      </c>
      <c r="R87">
        <v>41.103473000000001</v>
      </c>
      <c r="S87">
        <v>25.588626000000001</v>
      </c>
      <c r="T87">
        <v>0</v>
      </c>
      <c r="U87">
        <v>338.36615999999998</v>
      </c>
      <c r="V87">
        <v>19.915583999999999</v>
      </c>
      <c r="W87">
        <v>33.741410999999999</v>
      </c>
      <c r="X87">
        <v>141.81456900000001</v>
      </c>
      <c r="Y87">
        <v>0</v>
      </c>
      <c r="Z87">
        <v>6.3545639999999999</v>
      </c>
      <c r="AA87">
        <v>40.866777999999996</v>
      </c>
      <c r="AB87">
        <v>38.309012000000003</v>
      </c>
      <c r="AC87">
        <v>28.179299</v>
      </c>
      <c r="AD87">
        <v>35.479312</v>
      </c>
      <c r="AE87">
        <v>28.611926</v>
      </c>
      <c r="AF87">
        <v>26.768716999999999</v>
      </c>
      <c r="AG87">
        <v>36.243648</v>
      </c>
      <c r="AH87">
        <v>148.29110900000001</v>
      </c>
      <c r="AI87">
        <v>3.0857519999999998</v>
      </c>
      <c r="AJ87">
        <v>0</v>
      </c>
      <c r="AK87">
        <v>48.724727000000001</v>
      </c>
      <c r="AL87">
        <v>76.951915999999997</v>
      </c>
      <c r="AM87">
        <v>15.354623999999999</v>
      </c>
      <c r="AN87">
        <v>0.89032599999999995</v>
      </c>
      <c r="AO87">
        <v>28.221177999999998</v>
      </c>
      <c r="AP87">
        <v>10.184872</v>
      </c>
      <c r="AQ87">
        <v>60.351782</v>
      </c>
      <c r="AR87">
        <v>32.113151999999999</v>
      </c>
      <c r="AS87">
        <v>24.781811999999999</v>
      </c>
      <c r="AT87">
        <v>14.540896999999999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75.58</v>
      </c>
      <c r="BA87">
        <f t="shared" si="4"/>
        <v>2643.6105649999995</v>
      </c>
      <c r="BD87">
        <v>24.43</v>
      </c>
      <c r="BE87">
        <v>3.62</v>
      </c>
      <c r="BF87">
        <v>1.38</v>
      </c>
      <c r="BG87">
        <v>1.81</v>
      </c>
      <c r="BH87">
        <v>5.59</v>
      </c>
      <c r="BI87">
        <v>6.82</v>
      </c>
      <c r="BJ87">
        <v>3.11</v>
      </c>
      <c r="BK87">
        <v>3.48</v>
      </c>
      <c r="BL87">
        <v>0.74</v>
      </c>
      <c r="BM87">
        <v>0</v>
      </c>
      <c r="BN87">
        <v>0.47</v>
      </c>
      <c r="BO87">
        <v>14.92</v>
      </c>
      <c r="BP87">
        <v>3.77</v>
      </c>
      <c r="BQ87">
        <v>4.1500000000000004</v>
      </c>
      <c r="BR87">
        <v>1.0900000000000001</v>
      </c>
      <c r="BS87">
        <v>0.2</v>
      </c>
      <c r="BT87">
        <v>0</v>
      </c>
      <c r="BU87">
        <v>0</v>
      </c>
      <c r="BV87">
        <v>0</v>
      </c>
      <c r="BW87">
        <f t="shared" si="5"/>
        <v>75.58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208.981503</v>
      </c>
      <c r="L88">
        <v>633.29666399999996</v>
      </c>
      <c r="M88">
        <v>44.601599999999998</v>
      </c>
      <c r="N88">
        <v>114.53400000000001</v>
      </c>
      <c r="O88">
        <v>119.90619</v>
      </c>
      <c r="P88">
        <v>120.7152</v>
      </c>
      <c r="Q88">
        <v>21.160181999999999</v>
      </c>
      <c r="R88">
        <v>41.103473000000001</v>
      </c>
      <c r="S88">
        <v>25.588626000000001</v>
      </c>
      <c r="T88">
        <v>0</v>
      </c>
      <c r="U88">
        <v>338.36615999999998</v>
      </c>
      <c r="V88">
        <v>19.915583999999999</v>
      </c>
      <c r="W88">
        <v>33.741410999999999</v>
      </c>
      <c r="X88">
        <v>141.81456900000001</v>
      </c>
      <c r="Y88">
        <v>0</v>
      </c>
      <c r="Z88">
        <v>6.3545639999999999</v>
      </c>
      <c r="AA88">
        <v>40.866777999999996</v>
      </c>
      <c r="AB88">
        <v>38.309012000000003</v>
      </c>
      <c r="AC88">
        <v>28.179299</v>
      </c>
      <c r="AD88">
        <v>35.479312</v>
      </c>
      <c r="AE88">
        <v>28.611926</v>
      </c>
      <c r="AF88">
        <v>26.768716999999999</v>
      </c>
      <c r="AG88">
        <v>36.243648</v>
      </c>
      <c r="AH88">
        <v>148.29110900000001</v>
      </c>
      <c r="AI88">
        <v>3.0857519999999998</v>
      </c>
      <c r="AJ88">
        <v>0</v>
      </c>
      <c r="AK88">
        <v>48.724727000000001</v>
      </c>
      <c r="AL88">
        <v>76.951915999999997</v>
      </c>
      <c r="AM88">
        <v>15.354623999999999</v>
      </c>
      <c r="AN88">
        <v>0.89032599999999995</v>
      </c>
      <c r="AO88">
        <v>28.221177999999998</v>
      </c>
      <c r="AP88">
        <v>11.178518</v>
      </c>
      <c r="AQ88">
        <v>60.351782</v>
      </c>
      <c r="AR88">
        <v>32.113151999999999</v>
      </c>
      <c r="AS88">
        <v>24.781811999999999</v>
      </c>
      <c r="AT88">
        <v>14.540896999999999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75.58</v>
      </c>
      <c r="BA88">
        <f t="shared" si="4"/>
        <v>2644.6042109999999</v>
      </c>
      <c r="BD88">
        <v>24.43</v>
      </c>
      <c r="BE88">
        <v>3.62</v>
      </c>
      <c r="BF88">
        <v>1.38</v>
      </c>
      <c r="BG88">
        <v>1.81</v>
      </c>
      <c r="BH88">
        <v>5.59</v>
      </c>
      <c r="BI88">
        <v>6.82</v>
      </c>
      <c r="BJ88">
        <v>3.11</v>
      </c>
      <c r="BK88">
        <v>3.48</v>
      </c>
      <c r="BL88">
        <v>0.74</v>
      </c>
      <c r="BM88">
        <v>0</v>
      </c>
      <c r="BN88">
        <v>0.47</v>
      </c>
      <c r="BO88">
        <v>14.92</v>
      </c>
      <c r="BP88">
        <v>3.77</v>
      </c>
      <c r="BQ88">
        <v>4.1500000000000004</v>
      </c>
      <c r="BR88">
        <v>1.0900000000000001</v>
      </c>
      <c r="BS88">
        <v>0.2</v>
      </c>
      <c r="BT88">
        <v>0</v>
      </c>
      <c r="BU88">
        <v>0</v>
      </c>
      <c r="BV88">
        <v>0</v>
      </c>
      <c r="BW88">
        <f t="shared" si="5"/>
        <v>75.58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208.981503</v>
      </c>
      <c r="L89">
        <v>633.29666399999996</v>
      </c>
      <c r="M89">
        <v>44.601599999999998</v>
      </c>
      <c r="N89">
        <v>114.53400000000001</v>
      </c>
      <c r="O89">
        <v>119.90619</v>
      </c>
      <c r="P89">
        <v>121.76964</v>
      </c>
      <c r="Q89">
        <v>21.160181999999999</v>
      </c>
      <c r="R89">
        <v>41.103473000000001</v>
      </c>
      <c r="S89">
        <v>25.588626000000001</v>
      </c>
      <c r="T89">
        <v>0</v>
      </c>
      <c r="U89">
        <v>338.36615999999998</v>
      </c>
      <c r="V89">
        <v>19.915583999999999</v>
      </c>
      <c r="W89">
        <v>33.741410999999999</v>
      </c>
      <c r="X89">
        <v>141.81456900000001</v>
      </c>
      <c r="Y89">
        <v>0</v>
      </c>
      <c r="Z89">
        <v>6.3545639999999999</v>
      </c>
      <c r="AA89">
        <v>40.866777999999996</v>
      </c>
      <c r="AB89">
        <v>38.309012000000003</v>
      </c>
      <c r="AC89">
        <v>28.179299</v>
      </c>
      <c r="AD89">
        <v>35.479312</v>
      </c>
      <c r="AE89">
        <v>28.611926</v>
      </c>
      <c r="AF89">
        <v>26.768716999999999</v>
      </c>
      <c r="AG89">
        <v>36.243648</v>
      </c>
      <c r="AH89">
        <v>148.29110900000001</v>
      </c>
      <c r="AI89">
        <v>3.0857519999999998</v>
      </c>
      <c r="AJ89">
        <v>0</v>
      </c>
      <c r="AK89">
        <v>48.724727000000001</v>
      </c>
      <c r="AL89">
        <v>76.951915999999997</v>
      </c>
      <c r="AM89">
        <v>15.354623999999999</v>
      </c>
      <c r="AN89">
        <v>0.89032599999999995</v>
      </c>
      <c r="AO89">
        <v>28.221177999999998</v>
      </c>
      <c r="AP89">
        <v>11.178518</v>
      </c>
      <c r="AQ89">
        <v>60.351782</v>
      </c>
      <c r="AR89">
        <v>32.113151999999999</v>
      </c>
      <c r="AS89">
        <v>23.477506999999999</v>
      </c>
      <c r="AT89">
        <v>14.540896999999999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75.7</v>
      </c>
      <c r="BA89">
        <f t="shared" si="4"/>
        <v>2644.4743459999995</v>
      </c>
      <c r="BD89">
        <v>24.43</v>
      </c>
      <c r="BE89">
        <v>3.62</v>
      </c>
      <c r="BF89">
        <v>1.38</v>
      </c>
      <c r="BG89">
        <v>1.81</v>
      </c>
      <c r="BH89">
        <v>5.59</v>
      </c>
      <c r="BI89">
        <v>6.82</v>
      </c>
      <c r="BJ89">
        <v>3.11</v>
      </c>
      <c r="BK89">
        <v>3.6</v>
      </c>
      <c r="BL89">
        <v>0.74</v>
      </c>
      <c r="BM89">
        <v>0</v>
      </c>
      <c r="BN89">
        <v>0.47</v>
      </c>
      <c r="BO89">
        <v>14.92</v>
      </c>
      <c r="BP89">
        <v>3.77</v>
      </c>
      <c r="BQ89">
        <v>4.1500000000000004</v>
      </c>
      <c r="BR89">
        <v>1.0900000000000001</v>
      </c>
      <c r="BS89">
        <v>0.2</v>
      </c>
      <c r="BT89">
        <v>0</v>
      </c>
      <c r="BU89">
        <v>0</v>
      </c>
      <c r="BV89">
        <v>0</v>
      </c>
      <c r="BW89">
        <f t="shared" si="5"/>
        <v>75.7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208.981503</v>
      </c>
      <c r="L90">
        <v>633.29666399999996</v>
      </c>
      <c r="M90">
        <v>44.601599999999998</v>
      </c>
      <c r="N90">
        <v>114.53400000000001</v>
      </c>
      <c r="O90">
        <v>119.90619</v>
      </c>
      <c r="P90">
        <v>121.76964</v>
      </c>
      <c r="Q90">
        <v>21.160181999999999</v>
      </c>
      <c r="R90">
        <v>41.103473000000001</v>
      </c>
      <c r="S90">
        <v>25.588626000000001</v>
      </c>
      <c r="T90">
        <v>0</v>
      </c>
      <c r="U90">
        <v>338.36615999999998</v>
      </c>
      <c r="V90">
        <v>19.915583999999999</v>
      </c>
      <c r="W90">
        <v>33.741410999999999</v>
      </c>
      <c r="X90">
        <v>141.81456900000001</v>
      </c>
      <c r="Y90">
        <v>0</v>
      </c>
      <c r="Z90">
        <v>6.3545639999999999</v>
      </c>
      <c r="AA90">
        <v>40.866777999999996</v>
      </c>
      <c r="AB90">
        <v>38.309012000000003</v>
      </c>
      <c r="AC90">
        <v>28.179299</v>
      </c>
      <c r="AD90">
        <v>35.479312</v>
      </c>
      <c r="AE90">
        <v>28.611926</v>
      </c>
      <c r="AF90">
        <v>26.768716999999999</v>
      </c>
      <c r="AG90">
        <v>36.243648</v>
      </c>
      <c r="AH90">
        <v>148.29110900000001</v>
      </c>
      <c r="AI90">
        <v>3.0857519999999998</v>
      </c>
      <c r="AJ90">
        <v>0</v>
      </c>
      <c r="AK90">
        <v>48.724727000000001</v>
      </c>
      <c r="AL90">
        <v>76.951915999999997</v>
      </c>
      <c r="AM90">
        <v>15.354623999999999</v>
      </c>
      <c r="AN90">
        <v>0.89032599999999995</v>
      </c>
      <c r="AO90">
        <v>28.221177999999998</v>
      </c>
      <c r="AP90">
        <v>11.178518</v>
      </c>
      <c r="AQ90">
        <v>60.351782</v>
      </c>
      <c r="AR90">
        <v>32.113151999999999</v>
      </c>
      <c r="AS90">
        <v>23.477506999999999</v>
      </c>
      <c r="AT90">
        <v>14.540896999999999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75.7</v>
      </c>
      <c r="BA90">
        <f t="shared" si="4"/>
        <v>2644.4743459999995</v>
      </c>
      <c r="BD90">
        <v>24.43</v>
      </c>
      <c r="BE90">
        <v>3.62</v>
      </c>
      <c r="BF90">
        <v>1.38</v>
      </c>
      <c r="BG90">
        <v>1.81</v>
      </c>
      <c r="BH90">
        <v>5.59</v>
      </c>
      <c r="BI90">
        <v>6.82</v>
      </c>
      <c r="BJ90">
        <v>3.11</v>
      </c>
      <c r="BK90">
        <v>3.6</v>
      </c>
      <c r="BL90">
        <v>0.74</v>
      </c>
      <c r="BM90">
        <v>0</v>
      </c>
      <c r="BN90">
        <v>0.47</v>
      </c>
      <c r="BO90">
        <v>14.92</v>
      </c>
      <c r="BP90">
        <v>3.77</v>
      </c>
      <c r="BQ90">
        <v>4.1500000000000004</v>
      </c>
      <c r="BR90">
        <v>1.0900000000000001</v>
      </c>
      <c r="BS90">
        <v>0.2</v>
      </c>
      <c r="BT90">
        <v>0</v>
      </c>
      <c r="BU90">
        <v>0</v>
      </c>
      <c r="BV90">
        <v>0</v>
      </c>
      <c r="BW90">
        <f t="shared" si="5"/>
        <v>75.7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208.981503</v>
      </c>
      <c r="L91">
        <v>633.29666399999996</v>
      </c>
      <c r="M91">
        <v>44.601599999999998</v>
      </c>
      <c r="N91">
        <v>114.53400000000001</v>
      </c>
      <c r="O91">
        <v>119.90619</v>
      </c>
      <c r="P91">
        <v>121.76964</v>
      </c>
      <c r="Q91">
        <v>21.160181999999999</v>
      </c>
      <c r="R91">
        <v>41.103473000000001</v>
      </c>
      <c r="S91">
        <v>25.588626000000001</v>
      </c>
      <c r="T91">
        <v>0</v>
      </c>
      <c r="U91">
        <v>338.36615999999998</v>
      </c>
      <c r="V91">
        <v>19.915583999999999</v>
      </c>
      <c r="W91">
        <v>33.741410999999999</v>
      </c>
      <c r="X91">
        <v>141.81456900000001</v>
      </c>
      <c r="Y91">
        <v>0</v>
      </c>
      <c r="Z91">
        <v>19.063693000000001</v>
      </c>
      <c r="AA91">
        <v>40.866777999999996</v>
      </c>
      <c r="AB91">
        <v>39.679037999999998</v>
      </c>
      <c r="AC91">
        <v>29.632527</v>
      </c>
      <c r="AD91">
        <v>35.479312</v>
      </c>
      <c r="AE91">
        <v>16.171958</v>
      </c>
      <c r="AF91">
        <v>29.254383000000001</v>
      </c>
      <c r="AG91">
        <v>36.243648</v>
      </c>
      <c r="AH91">
        <v>149.9898</v>
      </c>
      <c r="AI91">
        <v>3.0857519999999998</v>
      </c>
      <c r="AJ91">
        <v>0</v>
      </c>
      <c r="AK91">
        <v>48.724727000000001</v>
      </c>
      <c r="AL91">
        <v>76.951915999999997</v>
      </c>
      <c r="AM91">
        <v>15.354623999999999</v>
      </c>
      <c r="AN91">
        <v>0.89032599999999995</v>
      </c>
      <c r="AO91">
        <v>28.221177999999998</v>
      </c>
      <c r="AP91">
        <v>11.178518</v>
      </c>
      <c r="AQ91">
        <v>60.351782</v>
      </c>
      <c r="AR91">
        <v>32.113151999999999</v>
      </c>
      <c r="AS91">
        <v>23.477506999999999</v>
      </c>
      <c r="AT91">
        <v>14.540896999999999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75.42</v>
      </c>
      <c r="BA91">
        <f t="shared" si="4"/>
        <v>2651.4711179999999</v>
      </c>
      <c r="BD91">
        <v>23.34</v>
      </c>
      <c r="BE91">
        <v>3.69</v>
      </c>
      <c r="BF91">
        <v>1.33</v>
      </c>
      <c r="BG91">
        <v>1.87</v>
      </c>
      <c r="BH91">
        <v>5.59</v>
      </c>
      <c r="BI91">
        <v>6.95</v>
      </c>
      <c r="BJ91">
        <v>3.02</v>
      </c>
      <c r="BK91">
        <v>3.68</v>
      </c>
      <c r="BL91">
        <v>0.79</v>
      </c>
      <c r="BM91">
        <v>0</v>
      </c>
      <c r="BN91">
        <v>0.48</v>
      </c>
      <c r="BO91">
        <v>15.29</v>
      </c>
      <c r="BP91">
        <v>3.86</v>
      </c>
      <c r="BQ91">
        <v>4.28</v>
      </c>
      <c r="BR91">
        <v>1.05</v>
      </c>
      <c r="BS91">
        <v>0.2</v>
      </c>
      <c r="BT91">
        <v>0</v>
      </c>
      <c r="BU91">
        <v>0</v>
      </c>
      <c r="BV91">
        <v>0</v>
      </c>
      <c r="BW91">
        <f t="shared" si="5"/>
        <v>75.42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208.981503</v>
      </c>
      <c r="L92">
        <v>633.29666399999996</v>
      </c>
      <c r="M92">
        <v>44.601599999999998</v>
      </c>
      <c r="N92">
        <v>114.53400000000001</v>
      </c>
      <c r="O92">
        <v>119.90619</v>
      </c>
      <c r="P92">
        <v>121.76964</v>
      </c>
      <c r="Q92">
        <v>21.160181999999999</v>
      </c>
      <c r="R92">
        <v>41.103473000000001</v>
      </c>
      <c r="S92">
        <v>25.588626000000001</v>
      </c>
      <c r="T92">
        <v>0</v>
      </c>
      <c r="U92">
        <v>338.36615999999998</v>
      </c>
      <c r="V92">
        <v>19.915583999999999</v>
      </c>
      <c r="W92">
        <v>33.741410999999999</v>
      </c>
      <c r="X92">
        <v>141.81456900000001</v>
      </c>
      <c r="Y92">
        <v>0</v>
      </c>
      <c r="Z92">
        <v>19.063693000000001</v>
      </c>
      <c r="AA92">
        <v>40.866777999999996</v>
      </c>
      <c r="AB92">
        <v>39.679037999999998</v>
      </c>
      <c r="AC92">
        <v>29.632527</v>
      </c>
      <c r="AD92">
        <v>35.479312</v>
      </c>
      <c r="AE92">
        <v>16.171958</v>
      </c>
      <c r="AF92">
        <v>29.254383000000001</v>
      </c>
      <c r="AG92">
        <v>36.243648</v>
      </c>
      <c r="AH92">
        <v>149.9898</v>
      </c>
      <c r="AI92">
        <v>3.0857519999999998</v>
      </c>
      <c r="AJ92">
        <v>0</v>
      </c>
      <c r="AK92">
        <v>48.724727000000001</v>
      </c>
      <c r="AL92">
        <v>76.951915999999997</v>
      </c>
      <c r="AM92">
        <v>15.354623999999999</v>
      </c>
      <c r="AN92">
        <v>0.89032599999999995</v>
      </c>
      <c r="AO92">
        <v>28.221177999999998</v>
      </c>
      <c r="AP92">
        <v>11.178518</v>
      </c>
      <c r="AQ92">
        <v>60.351782</v>
      </c>
      <c r="AR92">
        <v>32.113151999999999</v>
      </c>
      <c r="AS92">
        <v>23.477506999999999</v>
      </c>
      <c r="AT92">
        <v>14.540896999999999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75.42</v>
      </c>
      <c r="BA92">
        <f t="shared" si="4"/>
        <v>2651.4711179999999</v>
      </c>
      <c r="BD92">
        <v>23.34</v>
      </c>
      <c r="BE92">
        <v>3.69</v>
      </c>
      <c r="BF92">
        <v>1.33</v>
      </c>
      <c r="BG92">
        <v>1.87</v>
      </c>
      <c r="BH92">
        <v>5.59</v>
      </c>
      <c r="BI92">
        <v>6.95</v>
      </c>
      <c r="BJ92">
        <v>3.02</v>
      </c>
      <c r="BK92">
        <v>3.68</v>
      </c>
      <c r="BL92">
        <v>0.79</v>
      </c>
      <c r="BM92">
        <v>0</v>
      </c>
      <c r="BN92">
        <v>0.48</v>
      </c>
      <c r="BO92">
        <v>15.29</v>
      </c>
      <c r="BP92">
        <v>3.86</v>
      </c>
      <c r="BQ92">
        <v>4.28</v>
      </c>
      <c r="BR92">
        <v>1.05</v>
      </c>
      <c r="BS92">
        <v>0.2</v>
      </c>
      <c r="BT92">
        <v>0</v>
      </c>
      <c r="BU92">
        <v>0</v>
      </c>
      <c r="BV92">
        <v>0</v>
      </c>
      <c r="BW92">
        <f t="shared" si="5"/>
        <v>75.42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208.981503</v>
      </c>
      <c r="L93">
        <v>633.29666399999996</v>
      </c>
      <c r="M93">
        <v>44.601599999999998</v>
      </c>
      <c r="N93">
        <v>114.53400000000001</v>
      </c>
      <c r="O93">
        <v>119.90619</v>
      </c>
      <c r="P93">
        <v>121.76964</v>
      </c>
      <c r="Q93">
        <v>21.160181999999999</v>
      </c>
      <c r="R93">
        <v>41.103473000000001</v>
      </c>
      <c r="S93">
        <v>25.588626000000001</v>
      </c>
      <c r="T93">
        <v>0</v>
      </c>
      <c r="U93">
        <v>338.36615999999998</v>
      </c>
      <c r="V93">
        <v>19.915583999999999</v>
      </c>
      <c r="W93">
        <v>33.741410999999999</v>
      </c>
      <c r="X93">
        <v>141.81456900000001</v>
      </c>
      <c r="Y93">
        <v>0</v>
      </c>
      <c r="Z93">
        <v>19.063693000000001</v>
      </c>
      <c r="AA93">
        <v>40.866777999999996</v>
      </c>
      <c r="AB93">
        <v>39.679037999999998</v>
      </c>
      <c r="AC93">
        <v>29.632527</v>
      </c>
      <c r="AD93">
        <v>35.479312</v>
      </c>
      <c r="AE93">
        <v>16.171958</v>
      </c>
      <c r="AF93">
        <v>29.254383000000001</v>
      </c>
      <c r="AG93">
        <v>36.243648</v>
      </c>
      <c r="AH93">
        <v>149.9898</v>
      </c>
      <c r="AI93">
        <v>3.0857519999999998</v>
      </c>
      <c r="AJ93">
        <v>0</v>
      </c>
      <c r="AK93">
        <v>48.724727000000001</v>
      </c>
      <c r="AL93">
        <v>76.951915999999997</v>
      </c>
      <c r="AM93">
        <v>15.354623999999999</v>
      </c>
      <c r="AN93">
        <v>0.89032599999999995</v>
      </c>
      <c r="AO93">
        <v>28.221177999999998</v>
      </c>
      <c r="AP93">
        <v>11.178518</v>
      </c>
      <c r="AQ93">
        <v>60.351782</v>
      </c>
      <c r="AR93">
        <v>32.113151999999999</v>
      </c>
      <c r="AS93">
        <v>23.477506999999999</v>
      </c>
      <c r="AT93">
        <v>14.540896999999999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75.42</v>
      </c>
      <c r="BA93">
        <f t="shared" si="4"/>
        <v>2651.4711179999999</v>
      </c>
      <c r="BD93">
        <v>23.34</v>
      </c>
      <c r="BE93">
        <v>3.69</v>
      </c>
      <c r="BF93">
        <v>1.33</v>
      </c>
      <c r="BG93">
        <v>1.87</v>
      </c>
      <c r="BH93">
        <v>5.59</v>
      </c>
      <c r="BI93">
        <v>6.95</v>
      </c>
      <c r="BJ93">
        <v>3.02</v>
      </c>
      <c r="BK93">
        <v>3.68</v>
      </c>
      <c r="BL93">
        <v>0.79</v>
      </c>
      <c r="BM93">
        <v>0</v>
      </c>
      <c r="BN93">
        <v>0.48</v>
      </c>
      <c r="BO93">
        <v>15.29</v>
      </c>
      <c r="BP93">
        <v>3.86</v>
      </c>
      <c r="BQ93">
        <v>4.28</v>
      </c>
      <c r="BR93">
        <v>1.05</v>
      </c>
      <c r="BS93">
        <v>0.2</v>
      </c>
      <c r="BT93">
        <v>0</v>
      </c>
      <c r="BU93">
        <v>0</v>
      </c>
      <c r="BV93">
        <v>0</v>
      </c>
      <c r="BW93">
        <f t="shared" si="5"/>
        <v>75.42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208.981503</v>
      </c>
      <c r="L94">
        <v>633.29666399999996</v>
      </c>
      <c r="M94">
        <v>44.601599999999998</v>
      </c>
      <c r="N94">
        <v>114.53400000000001</v>
      </c>
      <c r="O94">
        <v>119.90619</v>
      </c>
      <c r="P94">
        <v>121.76964</v>
      </c>
      <c r="Q94">
        <v>21.160181999999999</v>
      </c>
      <c r="R94">
        <v>41.103473000000001</v>
      </c>
      <c r="S94">
        <v>25.588626000000001</v>
      </c>
      <c r="T94">
        <v>0</v>
      </c>
      <c r="U94">
        <v>338.36615999999998</v>
      </c>
      <c r="V94">
        <v>19.915583999999999</v>
      </c>
      <c r="W94">
        <v>33.741410999999999</v>
      </c>
      <c r="X94">
        <v>141.81456900000001</v>
      </c>
      <c r="Y94">
        <v>0</v>
      </c>
      <c r="Z94">
        <v>19.063693000000001</v>
      </c>
      <c r="AA94">
        <v>40.866777999999996</v>
      </c>
      <c r="AB94">
        <v>39.679037999999998</v>
      </c>
      <c r="AC94">
        <v>29.632527</v>
      </c>
      <c r="AD94">
        <v>35.479312</v>
      </c>
      <c r="AE94">
        <v>16.171958</v>
      </c>
      <c r="AF94">
        <v>29.254383000000001</v>
      </c>
      <c r="AG94">
        <v>36.243648</v>
      </c>
      <c r="AH94">
        <v>149.9898</v>
      </c>
      <c r="AI94">
        <v>3.0857519999999998</v>
      </c>
      <c r="AJ94">
        <v>0</v>
      </c>
      <c r="AK94">
        <v>48.724727000000001</v>
      </c>
      <c r="AL94">
        <v>76.951915999999997</v>
      </c>
      <c r="AM94">
        <v>15.354623999999999</v>
      </c>
      <c r="AN94">
        <v>0.89032599999999995</v>
      </c>
      <c r="AO94">
        <v>28.221177999999998</v>
      </c>
      <c r="AP94">
        <v>11.178518</v>
      </c>
      <c r="AQ94">
        <v>60.351782</v>
      </c>
      <c r="AR94">
        <v>32.113151999999999</v>
      </c>
      <c r="AS94">
        <v>23.477506999999999</v>
      </c>
      <c r="AT94">
        <v>14.540896999999999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75.33</v>
      </c>
      <c r="BA94">
        <f t="shared" si="4"/>
        <v>2651.3811179999998</v>
      </c>
      <c r="BD94">
        <v>23.34</v>
      </c>
      <c r="BE94">
        <v>3.69</v>
      </c>
      <c r="BF94">
        <v>1.33</v>
      </c>
      <c r="BG94">
        <v>1.87</v>
      </c>
      <c r="BH94">
        <v>5.59</v>
      </c>
      <c r="BI94">
        <v>6.95</v>
      </c>
      <c r="BJ94">
        <v>3.02</v>
      </c>
      <c r="BK94">
        <v>3.61</v>
      </c>
      <c r="BL94">
        <v>0.77</v>
      </c>
      <c r="BM94">
        <v>0</v>
      </c>
      <c r="BN94">
        <v>0.48</v>
      </c>
      <c r="BO94">
        <v>15.29</v>
      </c>
      <c r="BP94">
        <v>3.86</v>
      </c>
      <c r="BQ94">
        <v>4.28</v>
      </c>
      <c r="BR94">
        <v>1.05</v>
      </c>
      <c r="BS94">
        <v>0.2</v>
      </c>
      <c r="BT94">
        <v>0</v>
      </c>
      <c r="BU94">
        <v>0</v>
      </c>
      <c r="BV94">
        <v>0</v>
      </c>
      <c r="BW94">
        <f t="shared" si="5"/>
        <v>75.33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208.981503</v>
      </c>
      <c r="L95">
        <v>633.29666399999996</v>
      </c>
      <c r="M95">
        <v>44.601599999999998</v>
      </c>
      <c r="N95">
        <v>114.53400000000001</v>
      </c>
      <c r="O95">
        <v>119.90619</v>
      </c>
      <c r="P95">
        <v>121.76964</v>
      </c>
      <c r="Q95">
        <v>21.160181999999999</v>
      </c>
      <c r="R95">
        <v>41.103473000000001</v>
      </c>
      <c r="S95">
        <v>25.588626000000001</v>
      </c>
      <c r="T95">
        <v>0</v>
      </c>
      <c r="U95">
        <v>338.36615999999998</v>
      </c>
      <c r="V95">
        <v>19.915583999999999</v>
      </c>
      <c r="W95">
        <v>33.741410999999999</v>
      </c>
      <c r="X95">
        <v>141.81456900000001</v>
      </c>
      <c r="Y95">
        <v>0</v>
      </c>
      <c r="Z95">
        <v>6.3545639999999999</v>
      </c>
      <c r="AA95">
        <v>40.866777999999996</v>
      </c>
      <c r="AB95">
        <v>38.309012000000003</v>
      </c>
      <c r="AC95">
        <v>28.179299</v>
      </c>
      <c r="AD95">
        <v>35.479312</v>
      </c>
      <c r="AE95">
        <v>16.171958</v>
      </c>
      <c r="AF95">
        <v>26.768716999999999</v>
      </c>
      <c r="AG95">
        <v>36.243648</v>
      </c>
      <c r="AH95">
        <v>148.29110900000001</v>
      </c>
      <c r="AI95">
        <v>3.0857519999999998</v>
      </c>
      <c r="AJ95">
        <v>0</v>
      </c>
      <c r="AK95">
        <v>48.724727000000001</v>
      </c>
      <c r="AL95">
        <v>76.951915999999997</v>
      </c>
      <c r="AM95">
        <v>15.354623999999999</v>
      </c>
      <c r="AN95">
        <v>0.89032599999999995</v>
      </c>
      <c r="AO95">
        <v>28.221177999999998</v>
      </c>
      <c r="AP95">
        <v>11.178518</v>
      </c>
      <c r="AQ95">
        <v>60.351782</v>
      </c>
      <c r="AR95">
        <v>33.183590000000002</v>
      </c>
      <c r="AS95">
        <v>20.868894999999998</v>
      </c>
      <c r="AT95">
        <v>14.540896999999999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75.33</v>
      </c>
      <c r="BA95">
        <f t="shared" si="4"/>
        <v>2630.1262040000001</v>
      </c>
      <c r="BD95">
        <v>23.34</v>
      </c>
      <c r="BE95">
        <v>3.69</v>
      </c>
      <c r="BF95">
        <v>1.33</v>
      </c>
      <c r="BG95">
        <v>1.87</v>
      </c>
      <c r="BH95">
        <v>5.59</v>
      </c>
      <c r="BI95">
        <v>6.95</v>
      </c>
      <c r="BJ95">
        <v>3.02</v>
      </c>
      <c r="BK95">
        <v>3.61</v>
      </c>
      <c r="BL95">
        <v>0.77</v>
      </c>
      <c r="BM95">
        <v>0</v>
      </c>
      <c r="BN95">
        <v>0.48</v>
      </c>
      <c r="BO95">
        <v>15.29</v>
      </c>
      <c r="BP95">
        <v>3.86</v>
      </c>
      <c r="BQ95">
        <v>4.28</v>
      </c>
      <c r="BR95">
        <v>1.05</v>
      </c>
      <c r="BS95">
        <v>0.2</v>
      </c>
      <c r="BT95">
        <v>0</v>
      </c>
      <c r="BU95">
        <v>0</v>
      </c>
      <c r="BV95">
        <v>0</v>
      </c>
      <c r="BW95">
        <f t="shared" si="5"/>
        <v>75.33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208.981503</v>
      </c>
      <c r="L96">
        <v>633.29666399999996</v>
      </c>
      <c r="M96">
        <v>44.601599999999998</v>
      </c>
      <c r="N96">
        <v>114.53400000000001</v>
      </c>
      <c r="O96">
        <v>119.90619</v>
      </c>
      <c r="P96">
        <v>121.76964</v>
      </c>
      <c r="Q96">
        <v>21.160181999999999</v>
      </c>
      <c r="R96">
        <v>41.103473000000001</v>
      </c>
      <c r="S96">
        <v>25.588626000000001</v>
      </c>
      <c r="T96">
        <v>0</v>
      </c>
      <c r="U96">
        <v>338.36615999999998</v>
      </c>
      <c r="V96">
        <v>19.915583999999999</v>
      </c>
      <c r="W96">
        <v>33.741410999999999</v>
      </c>
      <c r="X96">
        <v>141.81456900000001</v>
      </c>
      <c r="Y96">
        <v>0</v>
      </c>
      <c r="Z96">
        <v>6.3545639999999999</v>
      </c>
      <c r="AA96">
        <v>40.866777999999996</v>
      </c>
      <c r="AB96">
        <v>38.309012000000003</v>
      </c>
      <c r="AC96">
        <v>28.179299</v>
      </c>
      <c r="AD96">
        <v>35.479312</v>
      </c>
      <c r="AE96">
        <v>16.171958</v>
      </c>
      <c r="AF96">
        <v>26.768716999999999</v>
      </c>
      <c r="AG96">
        <v>36.243648</v>
      </c>
      <c r="AH96">
        <v>148.29110900000001</v>
      </c>
      <c r="AI96">
        <v>3.0857519999999998</v>
      </c>
      <c r="AJ96">
        <v>0</v>
      </c>
      <c r="AK96">
        <v>48.724727000000001</v>
      </c>
      <c r="AL96">
        <v>76.951915999999997</v>
      </c>
      <c r="AM96">
        <v>15.354623999999999</v>
      </c>
      <c r="AN96">
        <v>0.89032599999999995</v>
      </c>
      <c r="AO96">
        <v>28.221177999999998</v>
      </c>
      <c r="AP96">
        <v>11.178518</v>
      </c>
      <c r="AQ96">
        <v>60.351782</v>
      </c>
      <c r="AR96">
        <v>33.183590000000002</v>
      </c>
      <c r="AS96">
        <v>20.868894999999998</v>
      </c>
      <c r="AT96">
        <v>14.540896999999999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75.33</v>
      </c>
      <c r="BA96">
        <f t="shared" si="4"/>
        <v>2630.1262040000001</v>
      </c>
      <c r="BD96">
        <v>23.34</v>
      </c>
      <c r="BE96">
        <v>3.69</v>
      </c>
      <c r="BF96">
        <v>1.33</v>
      </c>
      <c r="BG96">
        <v>1.87</v>
      </c>
      <c r="BH96">
        <v>5.59</v>
      </c>
      <c r="BI96">
        <v>6.95</v>
      </c>
      <c r="BJ96">
        <v>3.02</v>
      </c>
      <c r="BK96">
        <v>3.61</v>
      </c>
      <c r="BL96">
        <v>0.77</v>
      </c>
      <c r="BM96">
        <v>0</v>
      </c>
      <c r="BN96">
        <v>0.48</v>
      </c>
      <c r="BO96">
        <v>15.29</v>
      </c>
      <c r="BP96">
        <v>3.86</v>
      </c>
      <c r="BQ96">
        <v>4.28</v>
      </c>
      <c r="BR96">
        <v>1.05</v>
      </c>
      <c r="BS96">
        <v>0.2</v>
      </c>
      <c r="BT96">
        <v>0</v>
      </c>
      <c r="BU96">
        <v>0</v>
      </c>
      <c r="BV96">
        <v>0</v>
      </c>
      <c r="BW96">
        <f t="shared" si="5"/>
        <v>75.33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208.981503</v>
      </c>
      <c r="L97">
        <v>633.29666399999996</v>
      </c>
      <c r="M97">
        <v>44.601599999999998</v>
      </c>
      <c r="N97">
        <v>114.53400000000001</v>
      </c>
      <c r="O97">
        <v>119.90619</v>
      </c>
      <c r="P97">
        <v>121.76964</v>
      </c>
      <c r="Q97">
        <v>21.160181999999999</v>
      </c>
      <c r="R97">
        <v>41.103473000000001</v>
      </c>
      <c r="S97">
        <v>25.588626000000001</v>
      </c>
      <c r="T97">
        <v>0</v>
      </c>
      <c r="U97">
        <v>338.36615999999998</v>
      </c>
      <c r="V97">
        <v>19.915583999999999</v>
      </c>
      <c r="W97">
        <v>33.741410999999999</v>
      </c>
      <c r="X97">
        <v>141.81456900000001</v>
      </c>
      <c r="Y97">
        <v>0</v>
      </c>
      <c r="Z97">
        <v>6.3545639999999999</v>
      </c>
      <c r="AA97">
        <v>40.866777999999996</v>
      </c>
      <c r="AB97">
        <v>38.309012000000003</v>
      </c>
      <c r="AC97">
        <v>18.767267</v>
      </c>
      <c r="AD97">
        <v>35.479312</v>
      </c>
      <c r="AE97">
        <v>16.171958</v>
      </c>
      <c r="AF97">
        <v>26.768716999999999</v>
      </c>
      <c r="AG97">
        <v>36.243648</v>
      </c>
      <c r="AH97">
        <v>148.29110900000001</v>
      </c>
      <c r="AI97">
        <v>3.0857519999999998</v>
      </c>
      <c r="AJ97">
        <v>0</v>
      </c>
      <c r="AK97">
        <v>48.724727000000001</v>
      </c>
      <c r="AL97">
        <v>76.951915999999997</v>
      </c>
      <c r="AM97">
        <v>15.354623999999999</v>
      </c>
      <c r="AN97">
        <v>0.89032599999999995</v>
      </c>
      <c r="AO97">
        <v>27.936115000000001</v>
      </c>
      <c r="AP97">
        <v>11.178518</v>
      </c>
      <c r="AQ97">
        <v>60.351782</v>
      </c>
      <c r="AR97">
        <v>21.408767999999998</v>
      </c>
      <c r="AS97">
        <v>20.868894999999998</v>
      </c>
      <c r="AT97">
        <v>14.540896999999999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75.33</v>
      </c>
      <c r="BA97">
        <f t="shared" si="4"/>
        <v>2608.6542869999998</v>
      </c>
      <c r="BD97">
        <v>23.34</v>
      </c>
      <c r="BE97">
        <v>3.69</v>
      </c>
      <c r="BF97">
        <v>1.33</v>
      </c>
      <c r="BG97">
        <v>1.87</v>
      </c>
      <c r="BH97">
        <v>5.59</v>
      </c>
      <c r="BI97">
        <v>6.95</v>
      </c>
      <c r="BJ97">
        <v>3.02</v>
      </c>
      <c r="BK97">
        <v>3.61</v>
      </c>
      <c r="BL97">
        <v>0.77</v>
      </c>
      <c r="BM97">
        <v>0</v>
      </c>
      <c r="BN97">
        <v>0.48</v>
      </c>
      <c r="BO97">
        <v>15.29</v>
      </c>
      <c r="BP97">
        <v>3.86</v>
      </c>
      <c r="BQ97">
        <v>4.28</v>
      </c>
      <c r="BR97">
        <v>1.05</v>
      </c>
      <c r="BS97">
        <v>0.2</v>
      </c>
      <c r="BT97">
        <v>0</v>
      </c>
      <c r="BU97">
        <v>0</v>
      </c>
      <c r="BV97">
        <v>0</v>
      </c>
      <c r="BW97">
        <f t="shared" si="5"/>
        <v>75.33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208.981503</v>
      </c>
      <c r="L98">
        <v>633.29666399999996</v>
      </c>
      <c r="M98">
        <v>44.601599999999998</v>
      </c>
      <c r="N98">
        <v>114.53400000000001</v>
      </c>
      <c r="O98">
        <v>119.90619</v>
      </c>
      <c r="P98">
        <v>121.76964</v>
      </c>
      <c r="Q98">
        <v>21.160181999999999</v>
      </c>
      <c r="R98">
        <v>41.103473000000001</v>
      </c>
      <c r="S98">
        <v>25.588626000000001</v>
      </c>
      <c r="T98">
        <v>0</v>
      </c>
      <c r="U98">
        <v>338.36615999999998</v>
      </c>
      <c r="V98">
        <v>19.915583999999999</v>
      </c>
      <c r="W98">
        <v>33.741410999999999</v>
      </c>
      <c r="X98">
        <v>141.81456900000001</v>
      </c>
      <c r="Y98">
        <v>0</v>
      </c>
      <c r="Z98">
        <v>6.3545639999999999</v>
      </c>
      <c r="AA98">
        <v>40.866777999999996</v>
      </c>
      <c r="AB98">
        <v>38.309012000000003</v>
      </c>
      <c r="AC98">
        <v>18.767267</v>
      </c>
      <c r="AD98">
        <v>35.479312</v>
      </c>
      <c r="AE98">
        <v>16.171958</v>
      </c>
      <c r="AF98">
        <v>26.768716999999999</v>
      </c>
      <c r="AG98">
        <v>36.243648</v>
      </c>
      <c r="AH98">
        <v>148.29110900000001</v>
      </c>
      <c r="AI98">
        <v>3.0857519999999998</v>
      </c>
      <c r="AJ98">
        <v>0</v>
      </c>
      <c r="AK98">
        <v>48.724727000000001</v>
      </c>
      <c r="AL98">
        <v>76.951915999999997</v>
      </c>
      <c r="AM98">
        <v>15.354623999999999</v>
      </c>
      <c r="AN98">
        <v>0.89032599999999995</v>
      </c>
      <c r="AO98">
        <v>27.936115000000001</v>
      </c>
      <c r="AP98">
        <v>11.178518</v>
      </c>
      <c r="AQ98">
        <v>60.351782</v>
      </c>
      <c r="AR98">
        <v>21.408767999999998</v>
      </c>
      <c r="AS98">
        <v>22.173200999999999</v>
      </c>
      <c r="AT98">
        <v>14.540896999999999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75.33</v>
      </c>
      <c r="BA98">
        <f t="shared" si="4"/>
        <v>2609.9585929999998</v>
      </c>
      <c r="BD98">
        <v>23.34</v>
      </c>
      <c r="BE98">
        <v>3.69</v>
      </c>
      <c r="BF98">
        <v>1.33</v>
      </c>
      <c r="BG98">
        <v>1.87</v>
      </c>
      <c r="BH98">
        <v>5.59</v>
      </c>
      <c r="BI98">
        <v>6.95</v>
      </c>
      <c r="BJ98">
        <v>3.02</v>
      </c>
      <c r="BK98">
        <v>3.61</v>
      </c>
      <c r="BL98">
        <v>0.77</v>
      </c>
      <c r="BM98">
        <v>0</v>
      </c>
      <c r="BN98">
        <v>0.48</v>
      </c>
      <c r="BO98">
        <v>15.29</v>
      </c>
      <c r="BP98">
        <v>3.86</v>
      </c>
      <c r="BQ98">
        <v>4.28</v>
      </c>
      <c r="BR98">
        <v>1.05</v>
      </c>
      <c r="BS98">
        <v>0.2</v>
      </c>
      <c r="BT98">
        <v>0</v>
      </c>
      <c r="BU98">
        <v>0</v>
      </c>
      <c r="BV98">
        <v>0</v>
      </c>
      <c r="BW98">
        <f t="shared" si="5"/>
        <v>75.33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1.4544E-3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4.8625819052499946</v>
      </c>
      <c r="L99">
        <f t="shared" si="6"/>
        <v>14.479291999250011</v>
      </c>
      <c r="M99">
        <f t="shared" si="6"/>
        <v>1.0704383999999993</v>
      </c>
      <c r="N99">
        <f t="shared" si="6"/>
        <v>2.7488159999999957</v>
      </c>
      <c r="O99">
        <f t="shared" si="6"/>
        <v>2.8777485599999961</v>
      </c>
      <c r="P99">
        <f t="shared" si="6"/>
        <v>2.8984919400000009</v>
      </c>
      <c r="Q99">
        <f t="shared" si="6"/>
        <v>0.48118424150000083</v>
      </c>
      <c r="R99">
        <f t="shared" si="6"/>
        <v>0.93920239400000149</v>
      </c>
      <c r="S99">
        <f t="shared" si="6"/>
        <v>0.58529423700000072</v>
      </c>
      <c r="T99">
        <f t="shared" si="6"/>
        <v>0</v>
      </c>
      <c r="U99">
        <f t="shared" si="6"/>
        <v>8.1207878400000126</v>
      </c>
      <c r="V99">
        <f t="shared" si="6"/>
        <v>0.45626777400000079</v>
      </c>
      <c r="W99">
        <f t="shared" si="6"/>
        <v>0.80979386399999942</v>
      </c>
      <c r="X99">
        <f t="shared" si="6"/>
        <v>3.4035496560000023</v>
      </c>
      <c r="Y99">
        <f t="shared" si="6"/>
        <v>0</v>
      </c>
      <c r="Z99">
        <f t="shared" si="6"/>
        <v>0.23485437150000008</v>
      </c>
      <c r="AA99">
        <f t="shared" si="6"/>
        <v>0.44426765150000019</v>
      </c>
      <c r="AB99">
        <f t="shared" si="6"/>
        <v>0.6710151850000009</v>
      </c>
      <c r="AC99">
        <f t="shared" si="6"/>
        <v>0.48767670324999957</v>
      </c>
      <c r="AD99">
        <f t="shared" si="6"/>
        <v>0.79072755525000005</v>
      </c>
      <c r="AE99">
        <f t="shared" si="6"/>
        <v>0.13621764900000002</v>
      </c>
      <c r="AF99">
        <f t="shared" si="6"/>
        <v>0.37218076049999987</v>
      </c>
      <c r="AG99">
        <f t="shared" si="6"/>
        <v>0.86984755200000052</v>
      </c>
      <c r="AH99">
        <f t="shared" si="6"/>
        <v>3.5640826889999944</v>
      </c>
      <c r="AI99">
        <f t="shared" si="6"/>
        <v>0.31178438374999967</v>
      </c>
      <c r="AJ99">
        <f t="shared" si="6"/>
        <v>0</v>
      </c>
      <c r="AK99">
        <f t="shared" si="6"/>
        <v>1.1693934479999977</v>
      </c>
      <c r="AL99">
        <f t="shared" si="6"/>
        <v>1.7919205649999994</v>
      </c>
      <c r="AM99">
        <f t="shared" si="6"/>
        <v>0.10339814150000001</v>
      </c>
      <c r="AN99">
        <f t="shared" si="6"/>
        <v>2.150693400000003E-2</v>
      </c>
      <c r="AO99">
        <f t="shared" si="6"/>
        <v>0.67460017349999868</v>
      </c>
      <c r="AP99">
        <f t="shared" si="6"/>
        <v>0.25859638575000049</v>
      </c>
      <c r="AQ99">
        <f t="shared" si="6"/>
        <v>0.71469215850000045</v>
      </c>
      <c r="AR99">
        <f t="shared" si="6"/>
        <v>0.93128140649999991</v>
      </c>
      <c r="AS99">
        <f t="shared" si="6"/>
        <v>0.66343520300000036</v>
      </c>
      <c r="AT99">
        <f t="shared" si="6"/>
        <v>0.34566134450000013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1.8211000000000006</v>
      </c>
      <c r="BA99">
        <f t="shared" si="4"/>
        <v>60.113143472000026</v>
      </c>
      <c r="BD99">
        <f t="shared" ref="BD99:BW99" si="7">SUM(BD3:BD98)/4000</f>
        <v>0.56980000000000008</v>
      </c>
      <c r="BE99">
        <f t="shared" si="7"/>
        <v>8.7959999999999997E-2</v>
      </c>
      <c r="BF99">
        <f t="shared" si="7"/>
        <v>2.5437499999999995E-2</v>
      </c>
      <c r="BG99">
        <f t="shared" si="7"/>
        <v>4.4400000000000057E-2</v>
      </c>
      <c r="BH99">
        <f t="shared" si="7"/>
        <v>0.13432499999999986</v>
      </c>
      <c r="BI99">
        <f t="shared" si="7"/>
        <v>0.1657600000000001</v>
      </c>
      <c r="BJ99">
        <f t="shared" si="7"/>
        <v>7.3200000000000071E-2</v>
      </c>
      <c r="BK99">
        <f t="shared" si="7"/>
        <v>9.2587500000000114E-2</v>
      </c>
      <c r="BL99">
        <f t="shared" si="7"/>
        <v>2.0769999999999969E-2</v>
      </c>
      <c r="BM99">
        <f t="shared" si="7"/>
        <v>0</v>
      </c>
      <c r="BN99">
        <f t="shared" si="7"/>
        <v>1.143999999999999E-2</v>
      </c>
      <c r="BO99">
        <f t="shared" si="7"/>
        <v>0.37162000000000023</v>
      </c>
      <c r="BP99">
        <f t="shared" si="7"/>
        <v>9.1720000000000079E-2</v>
      </c>
      <c r="BQ99">
        <f t="shared" si="7"/>
        <v>0.1016799999999998</v>
      </c>
      <c r="BR99">
        <f t="shared" si="7"/>
        <v>2.5599999999999977E-2</v>
      </c>
      <c r="BS99">
        <f t="shared" si="7"/>
        <v>4.7999999999999909E-3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1.8211000000000006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L2" t="s">
        <v>18</v>
      </c>
      <c r="R2" t="s">
        <v>39</v>
      </c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1.6964999999999999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1.6964999999999999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13.006500000000001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13.006500000000001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13.006500000000001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13.006500000000001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13.006500000000001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13.006500000000001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13.006500000000001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13.006500000000001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13.006500000000001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13.006500000000001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13.006500000000001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13.006500000000001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13.006500000000001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13.006500000000001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13.006500000000001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13.006500000000001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13.006500000000001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13.006500000000001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13.006500000000001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13.006500000000001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13.006500000000001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13.006500000000001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13.006500000000001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13.006500000000001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13.006500000000001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13.006500000000001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13.006500000000001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13.006500000000001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13.006500000000001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13.006500000000001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13.006500000000001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13.006500000000001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13.006500000000001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13.006500000000001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13.006500000000001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13.006500000000001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5.8953374999999981E-2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5.8953374999999981E-2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L2" t="s">
        <v>18</v>
      </c>
      <c r="R2" t="s">
        <v>39</v>
      </c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1.6449260000000001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1.6449260000000001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12.611102000000001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12.611102000000001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12.611102000000001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12.611102000000001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12.611102000000001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12.611102000000001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12.611102000000001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12.611102000000001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12.611102000000001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12.611102000000001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12.611102000000001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12.611102000000001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12.611102000000001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12.611102000000001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12.611102000000001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12.611102000000001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12.611102000000001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12.611102000000001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12.611102000000001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12.611102000000001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12.611102000000001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12.611102000000001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12.611102000000001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12.611102000000001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12.611102000000001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12.611102000000001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12.611102000000001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12.611102000000001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12.611102000000001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12.611102000000001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12.611102000000001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12.611102000000001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12.611102000000001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12.611102000000001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12.611102000000001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12.611102000000001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5.716119049999998E-2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5.716119049999998E-2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44812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262.37</v>
      </c>
      <c r="C3" s="75">
        <v>65.930000000000007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108.48</v>
      </c>
      <c r="J3">
        <v>272.7</v>
      </c>
      <c r="K3">
        <v>75.430000000000007</v>
      </c>
      <c r="L3">
        <v>8.35</v>
      </c>
      <c r="M3">
        <v>43.81</v>
      </c>
      <c r="N3" s="135">
        <v>0</v>
      </c>
      <c r="O3" s="135">
        <v>0</v>
      </c>
      <c r="P3" s="135">
        <v>0</v>
      </c>
      <c r="Q3">
        <v>7.18</v>
      </c>
      <c r="R3">
        <v>0</v>
      </c>
      <c r="S3">
        <v>5.92</v>
      </c>
      <c r="T3">
        <v>18.27</v>
      </c>
      <c r="U3">
        <v>6.09</v>
      </c>
      <c r="V3">
        <v>6.1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3.74</v>
      </c>
      <c r="AD3">
        <v>12.14</v>
      </c>
      <c r="AE3">
        <v>12.14</v>
      </c>
    </row>
    <row r="4" spans="1:31">
      <c r="A4" t="s">
        <v>46</v>
      </c>
      <c r="B4" s="75">
        <v>262.37</v>
      </c>
      <c r="C4" s="75">
        <v>65.930000000000007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108.48</v>
      </c>
      <c r="J4">
        <v>272.7</v>
      </c>
      <c r="K4">
        <v>75.430000000000007</v>
      </c>
      <c r="L4">
        <v>8.35</v>
      </c>
      <c r="M4">
        <v>43.92</v>
      </c>
      <c r="N4" s="135">
        <v>0</v>
      </c>
      <c r="O4" s="135">
        <v>0</v>
      </c>
      <c r="P4" s="135">
        <v>0</v>
      </c>
      <c r="Q4">
        <v>7.18</v>
      </c>
      <c r="R4">
        <v>0</v>
      </c>
      <c r="S4">
        <v>5.92</v>
      </c>
      <c r="T4">
        <v>18.09</v>
      </c>
      <c r="U4">
        <v>6.03</v>
      </c>
      <c r="V4">
        <v>6.04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3.78</v>
      </c>
      <c r="AD4">
        <v>12.39</v>
      </c>
      <c r="AE4">
        <v>12.39</v>
      </c>
    </row>
    <row r="5" spans="1:31">
      <c r="A5" t="s">
        <v>47</v>
      </c>
      <c r="B5" s="75">
        <v>262.37</v>
      </c>
      <c r="C5" s="75">
        <v>65.930000000000007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108.48</v>
      </c>
      <c r="J5">
        <v>272.7</v>
      </c>
      <c r="K5">
        <v>75.430000000000007</v>
      </c>
      <c r="L5">
        <v>8.35</v>
      </c>
      <c r="M5">
        <v>43.88</v>
      </c>
      <c r="N5" s="135">
        <v>0</v>
      </c>
      <c r="O5" s="135">
        <v>0</v>
      </c>
      <c r="P5" s="135">
        <v>0</v>
      </c>
      <c r="Q5">
        <v>7.18</v>
      </c>
      <c r="R5">
        <v>0</v>
      </c>
      <c r="S5">
        <v>5.92</v>
      </c>
      <c r="T5">
        <v>23.86</v>
      </c>
      <c r="U5">
        <v>7.95</v>
      </c>
      <c r="V5">
        <v>7.97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4.8600000000000003</v>
      </c>
      <c r="AD5">
        <v>12.54</v>
      </c>
      <c r="AE5">
        <v>12.54</v>
      </c>
    </row>
    <row r="6" spans="1:31">
      <c r="A6" t="s">
        <v>48</v>
      </c>
      <c r="B6" s="75">
        <v>262.37</v>
      </c>
      <c r="C6" s="75">
        <v>65.930000000000007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108.48</v>
      </c>
      <c r="J6">
        <v>272.7</v>
      </c>
      <c r="K6">
        <v>75.430000000000007</v>
      </c>
      <c r="L6">
        <v>8.35</v>
      </c>
      <c r="M6">
        <v>43.85</v>
      </c>
      <c r="N6" s="135">
        <v>0</v>
      </c>
      <c r="O6" s="135">
        <v>0</v>
      </c>
      <c r="P6" s="135">
        <v>0</v>
      </c>
      <c r="Q6">
        <v>7.18</v>
      </c>
      <c r="R6">
        <v>0</v>
      </c>
      <c r="S6">
        <v>5.92</v>
      </c>
      <c r="T6">
        <v>24.59</v>
      </c>
      <c r="U6">
        <v>8.1999999999999993</v>
      </c>
      <c r="V6">
        <v>8.19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4.92</v>
      </c>
      <c r="AD6">
        <v>12.26</v>
      </c>
      <c r="AE6">
        <v>12.26</v>
      </c>
    </row>
    <row r="7" spans="1:31">
      <c r="A7" t="s">
        <v>49</v>
      </c>
      <c r="B7" s="75">
        <v>262.37</v>
      </c>
      <c r="C7" s="75">
        <v>65.930000000000007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108.48</v>
      </c>
      <c r="J7">
        <v>272.7</v>
      </c>
      <c r="K7">
        <v>75.430000000000007</v>
      </c>
      <c r="L7">
        <v>8.35</v>
      </c>
      <c r="M7">
        <v>43.97</v>
      </c>
      <c r="N7" s="135">
        <v>0</v>
      </c>
      <c r="O7" s="135">
        <v>0</v>
      </c>
      <c r="P7" s="135">
        <v>0</v>
      </c>
      <c r="Q7">
        <v>7.18</v>
      </c>
      <c r="R7">
        <v>0</v>
      </c>
      <c r="S7">
        <v>5.78</v>
      </c>
      <c r="T7">
        <v>25.2</v>
      </c>
      <c r="U7">
        <v>8.4</v>
      </c>
      <c r="V7">
        <v>8.41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4.97</v>
      </c>
      <c r="AD7">
        <v>12.22</v>
      </c>
      <c r="AE7">
        <v>12.22</v>
      </c>
    </row>
    <row r="8" spans="1:31">
      <c r="A8" t="s">
        <v>50</v>
      </c>
      <c r="B8" s="75">
        <v>262.37</v>
      </c>
      <c r="C8" s="75">
        <v>65.930000000000007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108.48</v>
      </c>
      <c r="J8">
        <v>272.7</v>
      </c>
      <c r="K8">
        <v>75.430000000000007</v>
      </c>
      <c r="L8">
        <v>8.35</v>
      </c>
      <c r="M8">
        <v>43.87</v>
      </c>
      <c r="N8" s="135">
        <v>0</v>
      </c>
      <c r="O8" s="135">
        <v>0</v>
      </c>
      <c r="P8" s="135">
        <v>0</v>
      </c>
      <c r="Q8">
        <v>7.18</v>
      </c>
      <c r="R8">
        <v>0</v>
      </c>
      <c r="S8">
        <v>5.78</v>
      </c>
      <c r="T8">
        <v>24.98</v>
      </c>
      <c r="U8">
        <v>8.32</v>
      </c>
      <c r="V8">
        <v>8.33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5.12</v>
      </c>
      <c r="AD8">
        <v>11.82</v>
      </c>
      <c r="AE8">
        <v>11.82</v>
      </c>
    </row>
    <row r="9" spans="1:31">
      <c r="A9" t="s">
        <v>51</v>
      </c>
      <c r="B9" s="75">
        <v>262.37</v>
      </c>
      <c r="C9" s="75">
        <v>65.930000000000007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108.48</v>
      </c>
      <c r="J9">
        <v>272.7</v>
      </c>
      <c r="K9">
        <v>75.430000000000007</v>
      </c>
      <c r="L9">
        <v>8.35</v>
      </c>
      <c r="M9">
        <v>43.95</v>
      </c>
      <c r="N9" s="135">
        <v>0</v>
      </c>
      <c r="O9" s="135">
        <v>0</v>
      </c>
      <c r="P9" s="135">
        <v>0</v>
      </c>
      <c r="Q9">
        <v>7.18</v>
      </c>
      <c r="R9">
        <v>0</v>
      </c>
      <c r="S9">
        <v>5.78</v>
      </c>
      <c r="T9">
        <v>24.65</v>
      </c>
      <c r="U9">
        <v>8.2200000000000006</v>
      </c>
      <c r="V9">
        <v>8.1999999999999993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4.78</v>
      </c>
      <c r="AD9">
        <v>11.76</v>
      </c>
      <c r="AE9">
        <v>11.76</v>
      </c>
    </row>
    <row r="10" spans="1:31">
      <c r="A10" t="s">
        <v>52</v>
      </c>
      <c r="B10" s="75">
        <v>262.37</v>
      </c>
      <c r="C10" s="75">
        <v>65.930000000000007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108.48</v>
      </c>
      <c r="J10">
        <v>272.7</v>
      </c>
      <c r="K10">
        <v>75.430000000000007</v>
      </c>
      <c r="L10">
        <v>8.35</v>
      </c>
      <c r="M10">
        <v>43.93</v>
      </c>
      <c r="N10" s="135">
        <v>0</v>
      </c>
      <c r="O10" s="135">
        <v>0</v>
      </c>
      <c r="P10" s="135">
        <v>0</v>
      </c>
      <c r="Q10">
        <v>7.18</v>
      </c>
      <c r="R10">
        <v>0</v>
      </c>
      <c r="S10">
        <v>5.78</v>
      </c>
      <c r="T10">
        <v>24.45</v>
      </c>
      <c r="U10">
        <v>8.15</v>
      </c>
      <c r="V10">
        <v>8.15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4.8600000000000003</v>
      </c>
      <c r="AD10">
        <v>11.8</v>
      </c>
      <c r="AE10">
        <v>11.8</v>
      </c>
    </row>
    <row r="11" spans="1:31">
      <c r="A11" t="s">
        <v>53</v>
      </c>
      <c r="B11" s="75">
        <v>262.37</v>
      </c>
      <c r="C11" s="75">
        <v>65.930000000000007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108.48</v>
      </c>
      <c r="J11">
        <v>272.7</v>
      </c>
      <c r="K11">
        <v>75.430000000000007</v>
      </c>
      <c r="L11">
        <v>8.0399999999999991</v>
      </c>
      <c r="M11">
        <v>43.94</v>
      </c>
      <c r="N11" s="135">
        <v>0</v>
      </c>
      <c r="O11" s="135">
        <v>0</v>
      </c>
      <c r="P11" s="135">
        <v>0</v>
      </c>
      <c r="Q11">
        <v>7.02</v>
      </c>
      <c r="R11">
        <v>0</v>
      </c>
      <c r="S11">
        <v>5.69</v>
      </c>
      <c r="T11">
        <v>21.72</v>
      </c>
      <c r="U11">
        <v>7.24</v>
      </c>
      <c r="V11">
        <v>7.24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5.23</v>
      </c>
      <c r="AD11">
        <v>11.75</v>
      </c>
      <c r="AE11">
        <v>11.75</v>
      </c>
    </row>
    <row r="12" spans="1:31">
      <c r="A12" t="s">
        <v>54</v>
      </c>
      <c r="B12" s="75">
        <v>250.16</v>
      </c>
      <c r="C12" s="75">
        <v>65.930000000000007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108.48</v>
      </c>
      <c r="J12">
        <v>272.7</v>
      </c>
      <c r="K12">
        <v>75.430000000000007</v>
      </c>
      <c r="L12">
        <v>8.0399999999999991</v>
      </c>
      <c r="M12">
        <v>43.86</v>
      </c>
      <c r="N12" s="135">
        <v>0</v>
      </c>
      <c r="O12" s="135">
        <v>0</v>
      </c>
      <c r="P12" s="135">
        <v>0</v>
      </c>
      <c r="Q12">
        <v>7.02</v>
      </c>
      <c r="R12">
        <v>0</v>
      </c>
      <c r="S12">
        <v>5.69</v>
      </c>
      <c r="T12">
        <v>21.95</v>
      </c>
      <c r="U12">
        <v>7.32</v>
      </c>
      <c r="V12">
        <v>7.32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5.2</v>
      </c>
      <c r="AD12">
        <v>11.54</v>
      </c>
      <c r="AE12">
        <v>11.54</v>
      </c>
    </row>
    <row r="13" spans="1:31">
      <c r="A13" t="s">
        <v>55</v>
      </c>
      <c r="B13" s="75">
        <v>250.16</v>
      </c>
      <c r="C13" s="75">
        <v>65.930000000000007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108.48</v>
      </c>
      <c r="J13">
        <v>272.7</v>
      </c>
      <c r="K13">
        <v>75.430000000000007</v>
      </c>
      <c r="L13">
        <v>8.0399999999999991</v>
      </c>
      <c r="M13">
        <v>43.79</v>
      </c>
      <c r="N13" s="135">
        <v>0</v>
      </c>
      <c r="O13" s="135">
        <v>0</v>
      </c>
      <c r="P13" s="135">
        <v>0</v>
      </c>
      <c r="Q13">
        <v>7.02</v>
      </c>
      <c r="R13">
        <v>0</v>
      </c>
      <c r="S13">
        <v>5.69</v>
      </c>
      <c r="T13">
        <v>22.5</v>
      </c>
      <c r="U13">
        <v>7.5</v>
      </c>
      <c r="V13">
        <v>7.49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5.08</v>
      </c>
      <c r="AD13">
        <v>11.67</v>
      </c>
      <c r="AE13">
        <v>11.67</v>
      </c>
    </row>
    <row r="14" spans="1:31">
      <c r="A14" t="s">
        <v>56</v>
      </c>
      <c r="B14" s="75">
        <v>250.16</v>
      </c>
      <c r="C14" s="75">
        <v>65.930000000000007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108.48</v>
      </c>
      <c r="J14">
        <v>272.7</v>
      </c>
      <c r="K14">
        <v>75.430000000000007</v>
      </c>
      <c r="L14">
        <v>8.0399999999999991</v>
      </c>
      <c r="M14">
        <v>43.73</v>
      </c>
      <c r="N14" s="135">
        <v>0</v>
      </c>
      <c r="O14" s="135">
        <v>0</v>
      </c>
      <c r="P14" s="135">
        <v>0</v>
      </c>
      <c r="Q14">
        <v>7.02</v>
      </c>
      <c r="R14">
        <v>0</v>
      </c>
      <c r="S14">
        <v>5.69</v>
      </c>
      <c r="T14">
        <v>22.32</v>
      </c>
      <c r="U14">
        <v>7.44</v>
      </c>
      <c r="V14">
        <v>7.44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5.05</v>
      </c>
      <c r="AD14">
        <v>11.83</v>
      </c>
      <c r="AE14">
        <v>11.83</v>
      </c>
    </row>
    <row r="15" spans="1:31">
      <c r="A15" t="s">
        <v>57</v>
      </c>
      <c r="B15" s="75">
        <v>250.16</v>
      </c>
      <c r="C15" s="75">
        <v>65.930000000000007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108.48</v>
      </c>
      <c r="J15">
        <v>272.7</v>
      </c>
      <c r="K15">
        <v>75.430000000000007</v>
      </c>
      <c r="L15">
        <v>7.33</v>
      </c>
      <c r="M15">
        <v>43.49</v>
      </c>
      <c r="N15" s="135">
        <v>0</v>
      </c>
      <c r="O15" s="135">
        <v>0</v>
      </c>
      <c r="P15" s="135">
        <v>0</v>
      </c>
      <c r="Q15">
        <v>7.02</v>
      </c>
      <c r="R15">
        <v>0</v>
      </c>
      <c r="S15">
        <v>5.55</v>
      </c>
      <c r="T15">
        <v>18.3</v>
      </c>
      <c r="U15">
        <v>6.1</v>
      </c>
      <c r="V15">
        <v>6.1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3.28</v>
      </c>
      <c r="AD15">
        <v>9.6199999999999992</v>
      </c>
      <c r="AE15">
        <v>9.6199999999999992</v>
      </c>
    </row>
    <row r="16" spans="1:31">
      <c r="A16" t="s">
        <v>58</v>
      </c>
      <c r="B16" s="75">
        <v>250.16</v>
      </c>
      <c r="C16" s="75">
        <v>65.930000000000007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108.48</v>
      </c>
      <c r="J16">
        <v>272.7</v>
      </c>
      <c r="K16">
        <v>75.430000000000007</v>
      </c>
      <c r="L16">
        <v>7.33</v>
      </c>
      <c r="M16">
        <v>43.16</v>
      </c>
      <c r="N16" s="135">
        <v>0</v>
      </c>
      <c r="O16" s="135">
        <v>0</v>
      </c>
      <c r="P16" s="135">
        <v>0</v>
      </c>
      <c r="Q16">
        <v>7.02</v>
      </c>
      <c r="R16">
        <v>0</v>
      </c>
      <c r="S16">
        <v>5.55</v>
      </c>
      <c r="T16">
        <v>18.149999999999999</v>
      </c>
      <c r="U16">
        <v>6.05</v>
      </c>
      <c r="V16">
        <v>6.04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3.21</v>
      </c>
      <c r="AD16">
        <v>9.8800000000000008</v>
      </c>
      <c r="AE16">
        <v>9.8800000000000008</v>
      </c>
    </row>
    <row r="17" spans="1:31">
      <c r="A17" t="s">
        <v>59</v>
      </c>
      <c r="B17" s="75">
        <v>250.16</v>
      </c>
      <c r="C17" s="75">
        <v>65.930000000000007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110.85</v>
      </c>
      <c r="J17">
        <v>272.7</v>
      </c>
      <c r="K17">
        <v>75.430000000000007</v>
      </c>
      <c r="L17">
        <v>7.33</v>
      </c>
      <c r="M17">
        <v>43.95</v>
      </c>
      <c r="N17" s="135">
        <v>0</v>
      </c>
      <c r="O17" s="135">
        <v>0</v>
      </c>
      <c r="P17" s="135">
        <v>0</v>
      </c>
      <c r="Q17">
        <v>7.02</v>
      </c>
      <c r="R17">
        <v>0</v>
      </c>
      <c r="S17">
        <v>5.55</v>
      </c>
      <c r="T17">
        <v>18.170000000000002</v>
      </c>
      <c r="U17">
        <v>6.06</v>
      </c>
      <c r="V17">
        <v>6.05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3.39</v>
      </c>
      <c r="AD17">
        <v>9.92</v>
      </c>
      <c r="AE17">
        <v>9.92</v>
      </c>
    </row>
    <row r="18" spans="1:31">
      <c r="A18" t="s">
        <v>60</v>
      </c>
      <c r="B18" s="75">
        <v>250.16</v>
      </c>
      <c r="C18" s="75">
        <v>65.930000000000007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110.85</v>
      </c>
      <c r="J18">
        <v>272.7</v>
      </c>
      <c r="K18">
        <v>75.430000000000007</v>
      </c>
      <c r="L18">
        <v>7.33</v>
      </c>
      <c r="M18">
        <v>43.85</v>
      </c>
      <c r="N18" s="135">
        <v>0</v>
      </c>
      <c r="O18" s="135">
        <v>0</v>
      </c>
      <c r="P18" s="135">
        <v>0</v>
      </c>
      <c r="Q18">
        <v>7.02</v>
      </c>
      <c r="R18">
        <v>0</v>
      </c>
      <c r="S18">
        <v>5.55</v>
      </c>
      <c r="T18">
        <v>18.260000000000002</v>
      </c>
      <c r="U18">
        <v>6.09</v>
      </c>
      <c r="V18">
        <v>6.09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3.4</v>
      </c>
      <c r="AD18">
        <v>10.06</v>
      </c>
      <c r="AE18">
        <v>10.06</v>
      </c>
    </row>
    <row r="19" spans="1:31">
      <c r="A19" t="s">
        <v>61</v>
      </c>
      <c r="B19" s="75">
        <v>250.16</v>
      </c>
      <c r="C19" s="75">
        <v>65.930000000000007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110.85</v>
      </c>
      <c r="J19">
        <v>272.7</v>
      </c>
      <c r="K19">
        <v>75.430000000000007</v>
      </c>
      <c r="L19">
        <v>7.33</v>
      </c>
      <c r="M19">
        <v>43.85</v>
      </c>
      <c r="N19" s="135">
        <v>0</v>
      </c>
      <c r="O19" s="135">
        <v>0</v>
      </c>
      <c r="P19" s="135">
        <v>0</v>
      </c>
      <c r="Q19">
        <v>7.02</v>
      </c>
      <c r="R19">
        <v>0</v>
      </c>
      <c r="S19">
        <v>5.46</v>
      </c>
      <c r="T19">
        <v>18.489999999999998</v>
      </c>
      <c r="U19">
        <v>6.16</v>
      </c>
      <c r="V19">
        <v>6.16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3.37</v>
      </c>
      <c r="AD19">
        <v>10.029999999999999</v>
      </c>
      <c r="AE19">
        <v>10.029999999999999</v>
      </c>
    </row>
    <row r="20" spans="1:31">
      <c r="A20" t="s">
        <v>62</v>
      </c>
      <c r="B20" s="75">
        <v>250.16</v>
      </c>
      <c r="C20" s="75">
        <v>65.930000000000007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110.85</v>
      </c>
      <c r="J20">
        <v>272.7</v>
      </c>
      <c r="K20">
        <v>75.430000000000007</v>
      </c>
      <c r="L20">
        <v>7.33</v>
      </c>
      <c r="M20">
        <v>43.9</v>
      </c>
      <c r="N20" s="135">
        <v>0</v>
      </c>
      <c r="O20" s="135">
        <v>0</v>
      </c>
      <c r="P20" s="135">
        <v>0</v>
      </c>
      <c r="Q20">
        <v>7.02</v>
      </c>
      <c r="R20">
        <v>0</v>
      </c>
      <c r="S20">
        <v>5.46</v>
      </c>
      <c r="T20">
        <v>18.579999999999998</v>
      </c>
      <c r="U20">
        <v>6.19</v>
      </c>
      <c r="V20">
        <v>6.19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3.55</v>
      </c>
      <c r="AD20">
        <v>10.37</v>
      </c>
      <c r="AE20">
        <v>10.37</v>
      </c>
    </row>
    <row r="21" spans="1:31">
      <c r="A21" t="s">
        <v>63</v>
      </c>
      <c r="B21" s="75">
        <v>250.16</v>
      </c>
      <c r="C21" s="75">
        <v>65.930000000000007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110.85</v>
      </c>
      <c r="J21">
        <v>272.7</v>
      </c>
      <c r="K21">
        <v>75.430000000000007</v>
      </c>
      <c r="L21">
        <v>7.33</v>
      </c>
      <c r="M21">
        <v>43.99</v>
      </c>
      <c r="N21" s="135">
        <v>0</v>
      </c>
      <c r="O21" s="135">
        <v>0</v>
      </c>
      <c r="P21" s="135">
        <v>0</v>
      </c>
      <c r="Q21">
        <v>7.02</v>
      </c>
      <c r="R21">
        <v>0</v>
      </c>
      <c r="S21">
        <v>5.46</v>
      </c>
      <c r="T21">
        <v>18.670000000000002</v>
      </c>
      <c r="U21">
        <v>6.22</v>
      </c>
      <c r="V21">
        <v>6.23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3.51</v>
      </c>
      <c r="AD21">
        <v>10.75</v>
      </c>
      <c r="AE21">
        <v>10.75</v>
      </c>
    </row>
    <row r="22" spans="1:31">
      <c r="A22" t="s">
        <v>64</v>
      </c>
      <c r="B22" s="75">
        <v>250.16</v>
      </c>
      <c r="C22" s="75">
        <v>65.930000000000007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110.85</v>
      </c>
      <c r="J22">
        <v>272.7</v>
      </c>
      <c r="K22">
        <v>75.430000000000007</v>
      </c>
      <c r="L22">
        <v>7.33</v>
      </c>
      <c r="M22">
        <v>43.84</v>
      </c>
      <c r="N22" s="135">
        <v>0</v>
      </c>
      <c r="O22" s="135">
        <v>0</v>
      </c>
      <c r="P22" s="135">
        <v>0</v>
      </c>
      <c r="Q22">
        <v>7.02</v>
      </c>
      <c r="R22">
        <v>0</v>
      </c>
      <c r="S22">
        <v>5.46</v>
      </c>
      <c r="T22">
        <v>19.57</v>
      </c>
      <c r="U22">
        <v>6.52</v>
      </c>
      <c r="V22">
        <v>6.53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3.39</v>
      </c>
      <c r="AD22">
        <v>11.26</v>
      </c>
      <c r="AE22">
        <v>11.26</v>
      </c>
    </row>
    <row r="23" spans="1:31">
      <c r="A23" t="s">
        <v>65</v>
      </c>
      <c r="B23" s="75">
        <v>250.16</v>
      </c>
      <c r="C23" s="75">
        <v>65.930000000000007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113.24</v>
      </c>
      <c r="J23">
        <v>272.7</v>
      </c>
      <c r="K23">
        <v>75.430000000000007</v>
      </c>
      <c r="L23">
        <v>7.33</v>
      </c>
      <c r="M23">
        <v>43.83</v>
      </c>
      <c r="N23" s="135">
        <v>0</v>
      </c>
      <c r="O23" s="135">
        <v>0</v>
      </c>
      <c r="P23" s="135">
        <v>0</v>
      </c>
      <c r="Q23">
        <v>6.55</v>
      </c>
      <c r="R23">
        <v>0</v>
      </c>
      <c r="S23">
        <v>5.31</v>
      </c>
      <c r="T23">
        <v>24.93</v>
      </c>
      <c r="U23">
        <v>8.31</v>
      </c>
      <c r="V23">
        <v>8.31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4.8499999999999996</v>
      </c>
      <c r="AD23">
        <v>12.7</v>
      </c>
      <c r="AE23">
        <v>12.7</v>
      </c>
    </row>
    <row r="24" spans="1:31">
      <c r="A24" t="s">
        <v>66</v>
      </c>
      <c r="B24" s="75">
        <v>250.16</v>
      </c>
      <c r="C24" s="75">
        <v>65.930000000000007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113.24</v>
      </c>
      <c r="J24">
        <v>272.7</v>
      </c>
      <c r="K24">
        <v>75.430000000000007</v>
      </c>
      <c r="L24">
        <v>7.33</v>
      </c>
      <c r="M24">
        <v>43.98</v>
      </c>
      <c r="N24" s="135">
        <v>0</v>
      </c>
      <c r="O24" s="135">
        <v>0</v>
      </c>
      <c r="P24" s="135">
        <v>0</v>
      </c>
      <c r="Q24">
        <v>6.55</v>
      </c>
      <c r="R24">
        <v>0</v>
      </c>
      <c r="S24">
        <v>5.31</v>
      </c>
      <c r="T24">
        <v>24.67</v>
      </c>
      <c r="U24">
        <v>8.2200000000000006</v>
      </c>
      <c r="V24">
        <v>8.23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4.83</v>
      </c>
      <c r="AD24">
        <v>12.44</v>
      </c>
      <c r="AE24">
        <v>12.44</v>
      </c>
    </row>
    <row r="25" spans="1:31">
      <c r="A25" t="s">
        <v>67</v>
      </c>
      <c r="B25" s="75">
        <v>250.16</v>
      </c>
      <c r="C25" s="75">
        <v>65.930000000000007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113.24</v>
      </c>
      <c r="J25">
        <v>272.7</v>
      </c>
      <c r="K25">
        <v>75.430000000000007</v>
      </c>
      <c r="L25">
        <v>7.33</v>
      </c>
      <c r="M25">
        <v>43.89</v>
      </c>
      <c r="N25" s="135">
        <v>0</v>
      </c>
      <c r="O25" s="135">
        <v>0</v>
      </c>
      <c r="P25" s="135">
        <v>0</v>
      </c>
      <c r="Q25">
        <v>6.55</v>
      </c>
      <c r="R25">
        <v>0</v>
      </c>
      <c r="S25">
        <v>5.31</v>
      </c>
      <c r="T25">
        <v>24.28</v>
      </c>
      <c r="U25">
        <v>8.09</v>
      </c>
      <c r="V25">
        <v>8.1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4.67</v>
      </c>
      <c r="AD25">
        <v>12.54</v>
      </c>
      <c r="AE25">
        <v>12.54</v>
      </c>
    </row>
    <row r="26" spans="1:31">
      <c r="A26" t="s">
        <v>68</v>
      </c>
      <c r="B26" s="75">
        <v>250.16</v>
      </c>
      <c r="C26" s="75">
        <v>65.930000000000007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113.24</v>
      </c>
      <c r="J26">
        <v>272.7</v>
      </c>
      <c r="K26">
        <v>75.430000000000007</v>
      </c>
      <c r="L26">
        <v>7.33</v>
      </c>
      <c r="M26">
        <v>43.95</v>
      </c>
      <c r="N26" s="135">
        <v>0</v>
      </c>
      <c r="O26" s="135">
        <v>0</v>
      </c>
      <c r="P26" s="135">
        <v>0</v>
      </c>
      <c r="Q26">
        <v>6.55</v>
      </c>
      <c r="R26">
        <v>0</v>
      </c>
      <c r="S26">
        <v>5.31</v>
      </c>
      <c r="T26">
        <v>24.2</v>
      </c>
      <c r="U26">
        <v>8.07</v>
      </c>
      <c r="V26">
        <v>8.06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4.59</v>
      </c>
      <c r="AD26">
        <v>11.74</v>
      </c>
      <c r="AE26">
        <v>11.74</v>
      </c>
    </row>
    <row r="27" spans="1:31">
      <c r="A27" t="s">
        <v>69</v>
      </c>
      <c r="B27" s="75">
        <v>250.16</v>
      </c>
      <c r="C27" s="75">
        <v>65.930000000000007</v>
      </c>
      <c r="D27" s="135">
        <f t="shared" si="0"/>
        <v>12.670000000000002</v>
      </c>
      <c r="E27" s="75"/>
      <c r="F27" s="78">
        <v>0.09</v>
      </c>
      <c r="G27" s="78">
        <v>0.09</v>
      </c>
      <c r="H27" s="78">
        <v>0.1</v>
      </c>
      <c r="I27">
        <v>113.24</v>
      </c>
      <c r="J27">
        <v>272.7</v>
      </c>
      <c r="K27">
        <v>75.430000000000007</v>
      </c>
      <c r="L27">
        <v>7.03</v>
      </c>
      <c r="M27">
        <v>43.96</v>
      </c>
      <c r="N27" s="135">
        <v>5.93</v>
      </c>
      <c r="O27" s="135">
        <v>5.78</v>
      </c>
      <c r="P27" s="135">
        <v>0.96</v>
      </c>
      <c r="Q27">
        <v>6.55</v>
      </c>
      <c r="R27">
        <v>0.82</v>
      </c>
      <c r="S27">
        <v>5.23</v>
      </c>
      <c r="T27">
        <v>22.65</v>
      </c>
      <c r="U27">
        <v>7.55</v>
      </c>
      <c r="V27">
        <v>7.54</v>
      </c>
      <c r="W27">
        <v>0.55000000000000004</v>
      </c>
      <c r="X27">
        <v>0.11</v>
      </c>
      <c r="Y27">
        <v>0.06</v>
      </c>
      <c r="Z27">
        <v>0</v>
      </c>
      <c r="AA27">
        <v>0</v>
      </c>
      <c r="AB27">
        <v>0</v>
      </c>
      <c r="AC27">
        <v>4.2</v>
      </c>
      <c r="AD27">
        <v>12.55</v>
      </c>
      <c r="AE27">
        <v>12.55</v>
      </c>
    </row>
    <row r="28" spans="1:31">
      <c r="A28" t="s">
        <v>70</v>
      </c>
      <c r="B28" s="75">
        <v>250.16</v>
      </c>
      <c r="C28" s="75">
        <v>65.930000000000007</v>
      </c>
      <c r="D28" s="135">
        <f t="shared" si="0"/>
        <v>30.09</v>
      </c>
      <c r="E28" s="75"/>
      <c r="F28" s="78">
        <v>0.37</v>
      </c>
      <c r="G28" s="78">
        <v>0.37</v>
      </c>
      <c r="H28" s="78">
        <v>0.38</v>
      </c>
      <c r="I28">
        <v>113.24</v>
      </c>
      <c r="J28">
        <v>272.7</v>
      </c>
      <c r="K28">
        <v>75.430000000000007</v>
      </c>
      <c r="L28">
        <v>7.03</v>
      </c>
      <c r="M28">
        <v>43.91</v>
      </c>
      <c r="N28" s="135">
        <v>13.14</v>
      </c>
      <c r="O28" s="135">
        <v>11.33</v>
      </c>
      <c r="P28" s="135">
        <v>5.62</v>
      </c>
      <c r="Q28">
        <v>6.55</v>
      </c>
      <c r="R28">
        <v>5.66</v>
      </c>
      <c r="S28">
        <v>5.23</v>
      </c>
      <c r="T28">
        <v>22.48</v>
      </c>
      <c r="U28">
        <v>7.49</v>
      </c>
      <c r="V28">
        <v>7.49</v>
      </c>
      <c r="W28">
        <v>2.61</v>
      </c>
      <c r="X28">
        <v>0.52</v>
      </c>
      <c r="Y28">
        <v>1</v>
      </c>
      <c r="Z28">
        <v>0</v>
      </c>
      <c r="AA28">
        <v>0.45</v>
      </c>
      <c r="AB28">
        <v>0.23</v>
      </c>
      <c r="AC28">
        <v>3.81</v>
      </c>
      <c r="AD28">
        <v>12.52</v>
      </c>
      <c r="AE28">
        <v>12.52</v>
      </c>
    </row>
    <row r="29" spans="1:31">
      <c r="A29" t="s">
        <v>71</v>
      </c>
      <c r="B29" s="75">
        <v>250.16</v>
      </c>
      <c r="C29" s="75">
        <v>65.930000000000007</v>
      </c>
      <c r="D29" s="135">
        <f t="shared" si="0"/>
        <v>53.010000000000005</v>
      </c>
      <c r="E29" s="75"/>
      <c r="F29" s="78">
        <v>0.83</v>
      </c>
      <c r="G29" s="78">
        <v>0.83</v>
      </c>
      <c r="H29" s="78">
        <v>0.86</v>
      </c>
      <c r="I29">
        <v>113.24</v>
      </c>
      <c r="J29">
        <v>272.7</v>
      </c>
      <c r="K29">
        <v>75.430000000000007</v>
      </c>
      <c r="L29">
        <v>7.03</v>
      </c>
      <c r="M29">
        <v>43.99</v>
      </c>
      <c r="N29" s="135">
        <v>22.41</v>
      </c>
      <c r="O29" s="135">
        <v>18.04</v>
      </c>
      <c r="P29" s="135">
        <v>12.56</v>
      </c>
      <c r="Q29">
        <v>6.55</v>
      </c>
      <c r="R29">
        <v>11.52</v>
      </c>
      <c r="S29">
        <v>5.23</v>
      </c>
      <c r="T29">
        <v>22.28</v>
      </c>
      <c r="U29">
        <v>7.43</v>
      </c>
      <c r="V29">
        <v>7.42</v>
      </c>
      <c r="W29">
        <v>6.58</v>
      </c>
      <c r="X29">
        <v>1.32</v>
      </c>
      <c r="Y29">
        <v>2.59</v>
      </c>
      <c r="Z29">
        <v>0</v>
      </c>
      <c r="AA29">
        <v>1.71</v>
      </c>
      <c r="AB29">
        <v>0.85</v>
      </c>
      <c r="AC29">
        <v>3.29</v>
      </c>
      <c r="AD29">
        <v>9.6300000000000008</v>
      </c>
      <c r="AE29">
        <v>9.6300000000000008</v>
      </c>
    </row>
    <row r="30" spans="1:31">
      <c r="A30" t="s">
        <v>72</v>
      </c>
      <c r="B30" s="75">
        <v>250.16</v>
      </c>
      <c r="C30" s="75">
        <v>65.930000000000007</v>
      </c>
      <c r="D30" s="135">
        <f t="shared" si="0"/>
        <v>88.16</v>
      </c>
      <c r="E30" s="75"/>
      <c r="F30" s="78">
        <v>1.31</v>
      </c>
      <c r="G30" s="78">
        <v>1.31</v>
      </c>
      <c r="H30" s="78">
        <v>1.34</v>
      </c>
      <c r="I30">
        <v>113.24</v>
      </c>
      <c r="J30">
        <v>272.7</v>
      </c>
      <c r="K30">
        <v>75.430000000000007</v>
      </c>
      <c r="L30">
        <v>7.03</v>
      </c>
      <c r="M30">
        <v>43.82</v>
      </c>
      <c r="N30" s="135">
        <v>33</v>
      </c>
      <c r="O30" s="135">
        <v>33</v>
      </c>
      <c r="P30" s="135">
        <v>22.16</v>
      </c>
      <c r="Q30">
        <v>6.55</v>
      </c>
      <c r="R30">
        <v>18.07</v>
      </c>
      <c r="S30">
        <v>5.23</v>
      </c>
      <c r="T30">
        <v>21.86</v>
      </c>
      <c r="U30">
        <v>7.29</v>
      </c>
      <c r="V30">
        <v>7.28</v>
      </c>
      <c r="W30">
        <v>12.77</v>
      </c>
      <c r="X30">
        <v>2.5499999999999998</v>
      </c>
      <c r="Y30">
        <v>4.01</v>
      </c>
      <c r="Z30">
        <v>0</v>
      </c>
      <c r="AA30">
        <v>4.16</v>
      </c>
      <c r="AB30">
        <v>2.08</v>
      </c>
      <c r="AC30">
        <v>3.11</v>
      </c>
      <c r="AD30">
        <v>9.41</v>
      </c>
      <c r="AE30">
        <v>9.41</v>
      </c>
    </row>
    <row r="31" spans="1:31">
      <c r="A31" t="s">
        <v>73</v>
      </c>
      <c r="B31" s="75">
        <v>250.16</v>
      </c>
      <c r="C31" s="75">
        <v>65.930000000000007</v>
      </c>
      <c r="D31" s="135">
        <f t="shared" si="0"/>
        <v>91.5</v>
      </c>
      <c r="E31" s="75"/>
      <c r="F31" s="78">
        <v>1.89</v>
      </c>
      <c r="G31" s="78">
        <v>1.89</v>
      </c>
      <c r="H31" s="78">
        <v>1.93</v>
      </c>
      <c r="I31">
        <v>113.24</v>
      </c>
      <c r="J31">
        <v>272.7</v>
      </c>
      <c r="K31">
        <v>75.430000000000007</v>
      </c>
      <c r="L31">
        <v>6.86</v>
      </c>
      <c r="M31">
        <v>43.26</v>
      </c>
      <c r="N31" s="135">
        <v>30.5</v>
      </c>
      <c r="O31" s="135">
        <v>30.5</v>
      </c>
      <c r="P31" s="135">
        <v>30.5</v>
      </c>
      <c r="Q31">
        <v>6.4</v>
      </c>
      <c r="R31">
        <v>25.55</v>
      </c>
      <c r="S31">
        <v>5.23</v>
      </c>
      <c r="T31">
        <v>21.51</v>
      </c>
      <c r="U31">
        <v>7.17</v>
      </c>
      <c r="V31">
        <v>7.18</v>
      </c>
      <c r="W31">
        <v>23.39</v>
      </c>
      <c r="X31">
        <v>4.68</v>
      </c>
      <c r="Y31">
        <v>6.75</v>
      </c>
      <c r="Z31">
        <v>2.87</v>
      </c>
      <c r="AA31">
        <v>9.49</v>
      </c>
      <c r="AB31">
        <v>4.75</v>
      </c>
      <c r="AC31">
        <v>2.98</v>
      </c>
      <c r="AD31">
        <v>9.2899999999999991</v>
      </c>
      <c r="AE31">
        <v>9.2899999999999991</v>
      </c>
    </row>
    <row r="32" spans="1:31">
      <c r="A32" t="s">
        <v>74</v>
      </c>
      <c r="B32" s="75">
        <v>250.16</v>
      </c>
      <c r="C32" s="75">
        <v>65.930000000000007</v>
      </c>
      <c r="D32" s="135">
        <f t="shared" si="0"/>
        <v>91.5</v>
      </c>
      <c r="E32" s="75"/>
      <c r="F32" s="78">
        <v>2.5099999999999998</v>
      </c>
      <c r="G32" s="78">
        <v>2.5099999999999998</v>
      </c>
      <c r="H32" s="78">
        <v>2.58</v>
      </c>
      <c r="I32">
        <v>113.24</v>
      </c>
      <c r="J32">
        <v>272.7</v>
      </c>
      <c r="K32">
        <v>75.430000000000007</v>
      </c>
      <c r="L32">
        <v>6.86</v>
      </c>
      <c r="M32">
        <v>43.71</v>
      </c>
      <c r="N32" s="135">
        <v>30.5</v>
      </c>
      <c r="O32" s="135">
        <v>30.5</v>
      </c>
      <c r="P32" s="135">
        <v>30.5</v>
      </c>
      <c r="Q32">
        <v>6.4</v>
      </c>
      <c r="R32">
        <v>33.9</v>
      </c>
      <c r="S32">
        <v>5.23</v>
      </c>
      <c r="T32">
        <v>18.78</v>
      </c>
      <c r="U32">
        <v>6.26</v>
      </c>
      <c r="V32">
        <v>6.26</v>
      </c>
      <c r="W32">
        <v>34.840000000000003</v>
      </c>
      <c r="X32">
        <v>6.97</v>
      </c>
      <c r="Y32">
        <v>10.26</v>
      </c>
      <c r="Z32">
        <v>6.31</v>
      </c>
      <c r="AA32">
        <v>16.61</v>
      </c>
      <c r="AB32">
        <v>8.31</v>
      </c>
      <c r="AC32">
        <v>2.64</v>
      </c>
      <c r="AD32">
        <v>9.08</v>
      </c>
      <c r="AE32">
        <v>9.08</v>
      </c>
    </row>
    <row r="33" spans="1:31">
      <c r="A33" t="s">
        <v>75</v>
      </c>
      <c r="B33" s="75">
        <v>250.16</v>
      </c>
      <c r="C33" s="75">
        <v>65.930000000000007</v>
      </c>
      <c r="D33" s="135">
        <f t="shared" si="0"/>
        <v>91.5</v>
      </c>
      <c r="E33" s="75"/>
      <c r="F33" s="78">
        <v>3.18</v>
      </c>
      <c r="G33" s="78">
        <v>3.18</v>
      </c>
      <c r="H33" s="78">
        <v>3.26</v>
      </c>
      <c r="I33">
        <v>113.24</v>
      </c>
      <c r="J33">
        <v>272.7</v>
      </c>
      <c r="K33">
        <v>75.430000000000007</v>
      </c>
      <c r="L33">
        <v>6.86</v>
      </c>
      <c r="M33">
        <v>43.67</v>
      </c>
      <c r="N33" s="135">
        <v>30.5</v>
      </c>
      <c r="O33" s="135">
        <v>30.5</v>
      </c>
      <c r="P33" s="135">
        <v>30.5</v>
      </c>
      <c r="Q33">
        <v>6.4</v>
      </c>
      <c r="R33">
        <v>42.99</v>
      </c>
      <c r="S33">
        <v>5.23</v>
      </c>
      <c r="T33">
        <v>15.96</v>
      </c>
      <c r="U33">
        <v>5.32</v>
      </c>
      <c r="V33">
        <v>5.32</v>
      </c>
      <c r="W33">
        <v>47.13</v>
      </c>
      <c r="X33">
        <v>9.43</v>
      </c>
      <c r="Y33">
        <v>14.08</v>
      </c>
      <c r="Z33">
        <v>9.66</v>
      </c>
      <c r="AA33">
        <v>25.43</v>
      </c>
      <c r="AB33">
        <v>12.72</v>
      </c>
      <c r="AC33">
        <v>2.2599999999999998</v>
      </c>
      <c r="AD33">
        <v>8.86</v>
      </c>
      <c r="AE33">
        <v>8.86</v>
      </c>
    </row>
    <row r="34" spans="1:31">
      <c r="A34" t="s">
        <v>76</v>
      </c>
      <c r="B34" s="75">
        <v>250.16</v>
      </c>
      <c r="C34" s="75">
        <v>65.930000000000007</v>
      </c>
      <c r="D34" s="135">
        <f t="shared" si="0"/>
        <v>91.5</v>
      </c>
      <c r="E34" s="75"/>
      <c r="F34" s="78">
        <v>3.96</v>
      </c>
      <c r="G34" s="78">
        <v>3.96</v>
      </c>
      <c r="H34" s="78">
        <v>4.0599999999999996</v>
      </c>
      <c r="I34">
        <v>113.24</v>
      </c>
      <c r="J34">
        <v>272.7</v>
      </c>
      <c r="K34">
        <v>75.430000000000007</v>
      </c>
      <c r="L34">
        <v>6.86</v>
      </c>
      <c r="M34">
        <v>43.76</v>
      </c>
      <c r="N34" s="135">
        <v>30.5</v>
      </c>
      <c r="O34" s="135">
        <v>30.5</v>
      </c>
      <c r="P34" s="135">
        <v>30.5</v>
      </c>
      <c r="Q34">
        <v>6.4</v>
      </c>
      <c r="R34">
        <v>52.46</v>
      </c>
      <c r="S34">
        <v>5.23</v>
      </c>
      <c r="T34">
        <v>22.36</v>
      </c>
      <c r="U34">
        <v>7.45</v>
      </c>
      <c r="V34">
        <v>7.46</v>
      </c>
      <c r="W34">
        <v>61.41</v>
      </c>
      <c r="X34">
        <v>12.28</v>
      </c>
      <c r="Y34">
        <v>18.350000000000001</v>
      </c>
      <c r="Z34">
        <v>12.41</v>
      </c>
      <c r="AA34">
        <v>37.58</v>
      </c>
      <c r="AB34">
        <v>18.78</v>
      </c>
      <c r="AC34">
        <v>2.99</v>
      </c>
      <c r="AD34">
        <v>8.4700000000000006</v>
      </c>
      <c r="AE34">
        <v>8.4700000000000006</v>
      </c>
    </row>
    <row r="35" spans="1:31">
      <c r="A35" t="s">
        <v>77</v>
      </c>
      <c r="B35" s="75">
        <v>250.16</v>
      </c>
      <c r="C35" s="75">
        <v>65.930000000000007</v>
      </c>
      <c r="D35" s="135">
        <f t="shared" si="0"/>
        <v>92</v>
      </c>
      <c r="E35" s="75"/>
      <c r="F35" s="78">
        <v>4.95</v>
      </c>
      <c r="G35" s="78">
        <v>4.95</v>
      </c>
      <c r="H35" s="78">
        <v>5.08</v>
      </c>
      <c r="I35">
        <v>113.24</v>
      </c>
      <c r="J35">
        <v>272.7</v>
      </c>
      <c r="K35">
        <v>75.430000000000007</v>
      </c>
      <c r="L35">
        <v>6.86</v>
      </c>
      <c r="M35">
        <v>43.67</v>
      </c>
      <c r="N35" s="135">
        <v>30.67</v>
      </c>
      <c r="O35" s="135">
        <v>30.66</v>
      </c>
      <c r="P35" s="135">
        <v>30.67</v>
      </c>
      <c r="Q35">
        <v>6.4</v>
      </c>
      <c r="R35">
        <v>61.41</v>
      </c>
      <c r="S35">
        <v>5.13</v>
      </c>
      <c r="T35">
        <v>22</v>
      </c>
      <c r="U35">
        <v>7.33</v>
      </c>
      <c r="V35">
        <v>7.35</v>
      </c>
      <c r="W35">
        <v>78.78</v>
      </c>
      <c r="X35">
        <v>15.75</v>
      </c>
      <c r="Y35">
        <v>26.28</v>
      </c>
      <c r="Z35">
        <v>15.38</v>
      </c>
      <c r="AA35">
        <v>52</v>
      </c>
      <c r="AB35">
        <v>25.99</v>
      </c>
      <c r="AC35">
        <v>2.96</v>
      </c>
      <c r="AD35">
        <v>8.4700000000000006</v>
      </c>
      <c r="AE35">
        <v>8.4700000000000006</v>
      </c>
    </row>
    <row r="36" spans="1:31">
      <c r="A36" t="s">
        <v>78</v>
      </c>
      <c r="B36" s="75">
        <v>250.16</v>
      </c>
      <c r="C36" s="75">
        <v>65.930000000000007</v>
      </c>
      <c r="D36" s="135">
        <f t="shared" si="0"/>
        <v>92</v>
      </c>
      <c r="E36" s="75"/>
      <c r="F36" s="78">
        <v>6.2</v>
      </c>
      <c r="G36" s="78">
        <v>6.2</v>
      </c>
      <c r="H36" s="78">
        <v>6.37</v>
      </c>
      <c r="I36">
        <v>113.24</v>
      </c>
      <c r="J36">
        <v>272.7</v>
      </c>
      <c r="K36">
        <v>75.430000000000007</v>
      </c>
      <c r="L36">
        <v>6.86</v>
      </c>
      <c r="M36">
        <v>43.74</v>
      </c>
      <c r="N36" s="135">
        <v>30.67</v>
      </c>
      <c r="O36" s="135">
        <v>30.66</v>
      </c>
      <c r="P36" s="135">
        <v>30.67</v>
      </c>
      <c r="Q36">
        <v>6.4</v>
      </c>
      <c r="R36">
        <v>69.739999999999995</v>
      </c>
      <c r="S36">
        <v>5.13</v>
      </c>
      <c r="T36">
        <v>21.7</v>
      </c>
      <c r="U36">
        <v>7.23</v>
      </c>
      <c r="V36">
        <v>7.23</v>
      </c>
      <c r="W36">
        <v>97.87</v>
      </c>
      <c r="X36">
        <v>19.57</v>
      </c>
      <c r="Y36">
        <v>30.95</v>
      </c>
      <c r="Z36">
        <v>18.7</v>
      </c>
      <c r="AA36">
        <v>63.34</v>
      </c>
      <c r="AB36">
        <v>31.66</v>
      </c>
      <c r="AC36">
        <v>2.95</v>
      </c>
      <c r="AD36">
        <v>8.4600000000000009</v>
      </c>
      <c r="AE36">
        <v>8.4600000000000009</v>
      </c>
    </row>
    <row r="37" spans="1:31">
      <c r="A37" t="s">
        <v>79</v>
      </c>
      <c r="B37" s="75">
        <v>250.16</v>
      </c>
      <c r="C37" s="75">
        <v>65.930000000000007</v>
      </c>
      <c r="D37" s="135">
        <f t="shared" si="0"/>
        <v>92</v>
      </c>
      <c r="E37" s="75"/>
      <c r="F37" s="78">
        <v>7.05</v>
      </c>
      <c r="G37" s="78">
        <v>7.05</v>
      </c>
      <c r="H37" s="78">
        <v>7.22</v>
      </c>
      <c r="I37">
        <v>113.24</v>
      </c>
      <c r="J37">
        <v>272.7</v>
      </c>
      <c r="K37">
        <v>75.430000000000007</v>
      </c>
      <c r="L37">
        <v>6.86</v>
      </c>
      <c r="M37">
        <v>43.8</v>
      </c>
      <c r="N37" s="135">
        <v>30.67</v>
      </c>
      <c r="O37" s="135">
        <v>30.66</v>
      </c>
      <c r="P37" s="135">
        <v>30.67</v>
      </c>
      <c r="Q37">
        <v>6.4</v>
      </c>
      <c r="R37">
        <v>77.790000000000006</v>
      </c>
      <c r="S37">
        <v>5.13</v>
      </c>
      <c r="T37">
        <v>20.91</v>
      </c>
      <c r="U37">
        <v>6.97</v>
      </c>
      <c r="V37">
        <v>6.97</v>
      </c>
      <c r="W37">
        <v>116.88</v>
      </c>
      <c r="X37">
        <v>23.38</v>
      </c>
      <c r="Y37">
        <v>36.33</v>
      </c>
      <c r="Z37">
        <v>22.27</v>
      </c>
      <c r="AA37">
        <v>78</v>
      </c>
      <c r="AB37">
        <v>39</v>
      </c>
      <c r="AC37">
        <v>2.94</v>
      </c>
      <c r="AD37">
        <v>8.42</v>
      </c>
      <c r="AE37">
        <v>8.42</v>
      </c>
    </row>
    <row r="38" spans="1:31">
      <c r="A38" t="s">
        <v>80</v>
      </c>
      <c r="B38" s="75">
        <v>250.16</v>
      </c>
      <c r="C38" s="75">
        <v>65.930000000000007</v>
      </c>
      <c r="D38" s="135">
        <f t="shared" si="0"/>
        <v>92</v>
      </c>
      <c r="E38" s="75"/>
      <c r="F38" s="78">
        <v>7.88</v>
      </c>
      <c r="G38" s="78">
        <v>7.88</v>
      </c>
      <c r="H38" s="78">
        <v>8.07</v>
      </c>
      <c r="I38">
        <v>95.16</v>
      </c>
      <c r="J38">
        <v>272.7</v>
      </c>
      <c r="K38">
        <v>75.430000000000007</v>
      </c>
      <c r="L38">
        <v>6.86</v>
      </c>
      <c r="M38">
        <v>43.66</v>
      </c>
      <c r="N38" s="135">
        <v>30.67</v>
      </c>
      <c r="O38" s="135">
        <v>30.66</v>
      </c>
      <c r="P38" s="135">
        <v>30.67</v>
      </c>
      <c r="Q38">
        <v>6.4</v>
      </c>
      <c r="R38">
        <v>85.55</v>
      </c>
      <c r="S38">
        <v>5.13</v>
      </c>
      <c r="T38">
        <v>20.32</v>
      </c>
      <c r="U38">
        <v>6.77</v>
      </c>
      <c r="V38">
        <v>6.78</v>
      </c>
      <c r="W38">
        <v>135.33000000000001</v>
      </c>
      <c r="X38">
        <v>27.06</v>
      </c>
      <c r="Y38">
        <v>43.05</v>
      </c>
      <c r="Z38">
        <v>25.96</v>
      </c>
      <c r="AA38">
        <v>82</v>
      </c>
      <c r="AB38">
        <v>41</v>
      </c>
      <c r="AC38">
        <v>2.93</v>
      </c>
      <c r="AD38">
        <v>8.34</v>
      </c>
      <c r="AE38">
        <v>8.34</v>
      </c>
    </row>
    <row r="39" spans="1:31">
      <c r="A39" t="s">
        <v>81</v>
      </c>
      <c r="B39" s="75">
        <v>250.16</v>
      </c>
      <c r="C39" s="75">
        <v>65.930000000000007</v>
      </c>
      <c r="D39" s="135">
        <f t="shared" si="0"/>
        <v>92</v>
      </c>
      <c r="E39" s="75"/>
      <c r="F39" s="78">
        <v>8.68</v>
      </c>
      <c r="G39" s="78">
        <v>8.68</v>
      </c>
      <c r="H39" s="78">
        <v>8.9</v>
      </c>
      <c r="I39">
        <v>66.61</v>
      </c>
      <c r="J39">
        <v>272.7</v>
      </c>
      <c r="K39">
        <v>75.430000000000007</v>
      </c>
      <c r="L39">
        <v>6.86</v>
      </c>
      <c r="M39">
        <v>43.7</v>
      </c>
      <c r="N39" s="135">
        <v>30.67</v>
      </c>
      <c r="O39" s="135">
        <v>30.66</v>
      </c>
      <c r="P39" s="135">
        <v>30.67</v>
      </c>
      <c r="Q39">
        <v>6.4</v>
      </c>
      <c r="R39">
        <v>92.55</v>
      </c>
      <c r="S39">
        <v>4.8499999999999996</v>
      </c>
      <c r="T39">
        <v>22.03</v>
      </c>
      <c r="U39">
        <v>7.34</v>
      </c>
      <c r="V39">
        <v>7.36</v>
      </c>
      <c r="W39">
        <v>152.18</v>
      </c>
      <c r="X39">
        <v>30.44</v>
      </c>
      <c r="Y39">
        <v>47.23</v>
      </c>
      <c r="Z39">
        <v>29.41</v>
      </c>
      <c r="AA39">
        <v>90</v>
      </c>
      <c r="AB39">
        <v>45</v>
      </c>
      <c r="AC39">
        <v>2.89</v>
      </c>
      <c r="AD39">
        <v>8.2100000000000009</v>
      </c>
      <c r="AE39">
        <v>8.2100000000000009</v>
      </c>
    </row>
    <row r="40" spans="1:31">
      <c r="A40" t="s">
        <v>82</v>
      </c>
      <c r="B40" s="75">
        <v>250.16</v>
      </c>
      <c r="C40" s="75">
        <v>65.930000000000007</v>
      </c>
      <c r="D40" s="135">
        <f t="shared" si="0"/>
        <v>92</v>
      </c>
      <c r="E40" s="75"/>
      <c r="F40" s="78">
        <v>10.01</v>
      </c>
      <c r="G40" s="78">
        <v>10.01</v>
      </c>
      <c r="H40" s="78">
        <v>10.26</v>
      </c>
      <c r="I40">
        <v>66.61</v>
      </c>
      <c r="J40">
        <v>272.7</v>
      </c>
      <c r="K40">
        <v>75.430000000000007</v>
      </c>
      <c r="L40">
        <v>6.86</v>
      </c>
      <c r="M40">
        <v>43.71</v>
      </c>
      <c r="N40" s="135">
        <v>30.67</v>
      </c>
      <c r="O40" s="135">
        <v>30.66</v>
      </c>
      <c r="P40" s="135">
        <v>30.67</v>
      </c>
      <c r="Q40">
        <v>6.4</v>
      </c>
      <c r="R40">
        <v>98.71</v>
      </c>
      <c r="S40">
        <v>4.8499999999999996</v>
      </c>
      <c r="T40">
        <v>21.64</v>
      </c>
      <c r="U40">
        <v>7.21</v>
      </c>
      <c r="V40">
        <v>7.22</v>
      </c>
      <c r="W40">
        <v>168.66</v>
      </c>
      <c r="X40">
        <v>33.729999999999997</v>
      </c>
      <c r="Y40">
        <v>52.32</v>
      </c>
      <c r="Z40">
        <v>32.24</v>
      </c>
      <c r="AA40">
        <v>90.67</v>
      </c>
      <c r="AB40">
        <v>45.33</v>
      </c>
      <c r="AC40">
        <v>2.64</v>
      </c>
      <c r="AD40">
        <v>7.12</v>
      </c>
      <c r="AE40">
        <v>7.12</v>
      </c>
    </row>
    <row r="41" spans="1:31">
      <c r="A41" t="s">
        <v>83</v>
      </c>
      <c r="B41" s="75">
        <v>250.16</v>
      </c>
      <c r="C41" s="75">
        <v>58.88</v>
      </c>
      <c r="D41" s="135">
        <f t="shared" si="0"/>
        <v>92</v>
      </c>
      <c r="E41" s="75"/>
      <c r="F41" s="78">
        <v>10.71</v>
      </c>
      <c r="G41" s="78">
        <v>10.71</v>
      </c>
      <c r="H41" s="78">
        <v>10.97</v>
      </c>
      <c r="I41">
        <v>66.61</v>
      </c>
      <c r="J41">
        <v>272.7</v>
      </c>
      <c r="K41">
        <v>48.58</v>
      </c>
      <c r="L41">
        <v>7.33</v>
      </c>
      <c r="M41">
        <v>43.74</v>
      </c>
      <c r="N41" s="135">
        <v>30.67</v>
      </c>
      <c r="O41" s="135">
        <v>30.66</v>
      </c>
      <c r="P41" s="135">
        <v>30.67</v>
      </c>
      <c r="Q41">
        <v>6.63</v>
      </c>
      <c r="R41">
        <v>103.7</v>
      </c>
      <c r="S41">
        <v>4.8499999999999996</v>
      </c>
      <c r="T41">
        <v>21.07</v>
      </c>
      <c r="U41">
        <v>7.02</v>
      </c>
      <c r="V41">
        <v>7.02</v>
      </c>
      <c r="W41">
        <v>184.59</v>
      </c>
      <c r="X41">
        <v>36.92</v>
      </c>
      <c r="Y41">
        <v>56.73</v>
      </c>
      <c r="Z41">
        <v>34.51</v>
      </c>
      <c r="AA41">
        <v>86.67</v>
      </c>
      <c r="AB41">
        <v>43.33</v>
      </c>
      <c r="AC41">
        <v>2.2599999999999998</v>
      </c>
      <c r="AD41">
        <v>6.5</v>
      </c>
      <c r="AE41">
        <v>6.5</v>
      </c>
    </row>
    <row r="42" spans="1:31">
      <c r="A42" t="s">
        <v>84</v>
      </c>
      <c r="B42" s="75">
        <v>250.16</v>
      </c>
      <c r="C42" s="75">
        <v>58.88</v>
      </c>
      <c r="D42" s="135">
        <f t="shared" si="0"/>
        <v>92</v>
      </c>
      <c r="E42" s="75"/>
      <c r="F42" s="78">
        <v>11.34</v>
      </c>
      <c r="G42" s="78">
        <v>11.34</v>
      </c>
      <c r="H42" s="78">
        <v>11.63</v>
      </c>
      <c r="I42">
        <v>66.61</v>
      </c>
      <c r="J42">
        <v>272.7</v>
      </c>
      <c r="K42">
        <v>58.18</v>
      </c>
      <c r="L42">
        <v>7.33</v>
      </c>
      <c r="M42">
        <v>43.68</v>
      </c>
      <c r="N42" s="135">
        <v>30.67</v>
      </c>
      <c r="O42" s="135">
        <v>30.66</v>
      </c>
      <c r="P42" s="135">
        <v>30.67</v>
      </c>
      <c r="Q42">
        <v>6.63</v>
      </c>
      <c r="R42">
        <v>107.33</v>
      </c>
      <c r="S42">
        <v>4.8499999999999996</v>
      </c>
      <c r="T42">
        <v>20.54</v>
      </c>
      <c r="U42">
        <v>6.85</v>
      </c>
      <c r="V42">
        <v>6.84</v>
      </c>
      <c r="W42">
        <v>199.92</v>
      </c>
      <c r="X42">
        <v>39.979999999999997</v>
      </c>
      <c r="Y42">
        <v>60.74</v>
      </c>
      <c r="Z42">
        <v>36.46</v>
      </c>
      <c r="AA42">
        <v>84.67</v>
      </c>
      <c r="AB42">
        <v>42.33</v>
      </c>
      <c r="AC42">
        <v>1.98</v>
      </c>
      <c r="AD42">
        <v>5.92</v>
      </c>
      <c r="AE42">
        <v>5.92</v>
      </c>
    </row>
    <row r="43" spans="1:31">
      <c r="A43" t="s">
        <v>85</v>
      </c>
      <c r="B43" s="75">
        <v>250.16</v>
      </c>
      <c r="C43" s="75">
        <v>58.88</v>
      </c>
      <c r="D43" s="135">
        <f t="shared" si="0"/>
        <v>92</v>
      </c>
      <c r="E43" s="75"/>
      <c r="F43" s="78">
        <v>12.01</v>
      </c>
      <c r="G43" s="78">
        <v>12.01</v>
      </c>
      <c r="H43" s="78">
        <v>12.3</v>
      </c>
      <c r="I43">
        <v>95.16</v>
      </c>
      <c r="J43">
        <v>272.7</v>
      </c>
      <c r="K43">
        <v>53.33</v>
      </c>
      <c r="L43">
        <v>7.33</v>
      </c>
      <c r="M43">
        <v>43.75</v>
      </c>
      <c r="N43" s="135">
        <v>30.67</v>
      </c>
      <c r="O43" s="135">
        <v>30.66</v>
      </c>
      <c r="P43" s="135">
        <v>30.67</v>
      </c>
      <c r="Q43">
        <v>6.63</v>
      </c>
      <c r="R43">
        <v>110.84</v>
      </c>
      <c r="S43">
        <v>4.66</v>
      </c>
      <c r="T43">
        <v>19.98</v>
      </c>
      <c r="U43">
        <v>6.66</v>
      </c>
      <c r="V43">
        <v>6.65</v>
      </c>
      <c r="W43">
        <v>216.93</v>
      </c>
      <c r="X43">
        <v>43.39</v>
      </c>
      <c r="Y43">
        <v>64.45</v>
      </c>
      <c r="Z43">
        <v>38.450000000000003</v>
      </c>
      <c r="AA43">
        <v>84</v>
      </c>
      <c r="AB43">
        <v>42</v>
      </c>
      <c r="AC43">
        <v>1.47</v>
      </c>
      <c r="AD43">
        <v>5.36</v>
      </c>
      <c r="AE43">
        <v>5.36</v>
      </c>
    </row>
    <row r="44" spans="1:31">
      <c r="A44" t="s">
        <v>86</v>
      </c>
      <c r="B44" s="75">
        <v>250.16</v>
      </c>
      <c r="C44" s="75">
        <v>58.88</v>
      </c>
      <c r="D44" s="135">
        <f t="shared" si="0"/>
        <v>92</v>
      </c>
      <c r="E44" s="75"/>
      <c r="F44" s="78">
        <v>12.61</v>
      </c>
      <c r="G44" s="78">
        <v>12.61</v>
      </c>
      <c r="H44" s="78">
        <v>12.92</v>
      </c>
      <c r="I44">
        <v>113.24</v>
      </c>
      <c r="J44">
        <v>272.7</v>
      </c>
      <c r="K44">
        <v>48.58</v>
      </c>
      <c r="L44">
        <v>7.33</v>
      </c>
      <c r="M44">
        <v>43.84</v>
      </c>
      <c r="N44" s="135">
        <v>30.67</v>
      </c>
      <c r="O44" s="135">
        <v>30.66</v>
      </c>
      <c r="P44" s="135">
        <v>30.67</v>
      </c>
      <c r="Q44">
        <v>6.63</v>
      </c>
      <c r="R44">
        <v>114.56</v>
      </c>
      <c r="S44">
        <v>4.66</v>
      </c>
      <c r="T44">
        <v>10.220000000000001</v>
      </c>
      <c r="U44">
        <v>3.41</v>
      </c>
      <c r="V44">
        <v>3.41</v>
      </c>
      <c r="W44">
        <v>229.27</v>
      </c>
      <c r="X44">
        <v>45.85</v>
      </c>
      <c r="Y44">
        <v>70.59</v>
      </c>
      <c r="Z44">
        <v>40.22</v>
      </c>
      <c r="AA44">
        <v>84</v>
      </c>
      <c r="AB44">
        <v>42</v>
      </c>
      <c r="AC44">
        <v>1.31</v>
      </c>
      <c r="AD44">
        <v>4.8499999999999996</v>
      </c>
      <c r="AE44">
        <v>4.8499999999999996</v>
      </c>
    </row>
    <row r="45" spans="1:31">
      <c r="A45" t="s">
        <v>87</v>
      </c>
      <c r="B45" s="75">
        <v>250.16</v>
      </c>
      <c r="C45" s="75">
        <v>58.88</v>
      </c>
      <c r="D45" s="135">
        <f t="shared" si="0"/>
        <v>92</v>
      </c>
      <c r="E45" s="75"/>
      <c r="F45" s="78">
        <v>13</v>
      </c>
      <c r="G45" s="78">
        <v>13</v>
      </c>
      <c r="H45" s="78">
        <v>13.32</v>
      </c>
      <c r="I45">
        <v>113.24</v>
      </c>
      <c r="J45">
        <v>272.7</v>
      </c>
      <c r="K45">
        <v>53.33</v>
      </c>
      <c r="L45">
        <v>7.33</v>
      </c>
      <c r="M45">
        <v>43.76</v>
      </c>
      <c r="N45" s="135">
        <v>30.67</v>
      </c>
      <c r="O45" s="135">
        <v>30.66</v>
      </c>
      <c r="P45" s="135">
        <v>30.67</v>
      </c>
      <c r="Q45">
        <v>6.63</v>
      </c>
      <c r="R45">
        <v>117.62</v>
      </c>
      <c r="S45">
        <v>4.66</v>
      </c>
      <c r="T45">
        <v>9.58</v>
      </c>
      <c r="U45">
        <v>3.19</v>
      </c>
      <c r="V45">
        <v>3.2</v>
      </c>
      <c r="W45">
        <v>233.33</v>
      </c>
      <c r="X45">
        <v>46.67</v>
      </c>
      <c r="Y45">
        <v>73.599999999999994</v>
      </c>
      <c r="Z45">
        <v>41.85</v>
      </c>
      <c r="AA45">
        <v>84</v>
      </c>
      <c r="AB45">
        <v>42</v>
      </c>
      <c r="AC45">
        <v>0.84</v>
      </c>
      <c r="AD45">
        <v>4.78</v>
      </c>
      <c r="AE45">
        <v>4.78</v>
      </c>
    </row>
    <row r="46" spans="1:31">
      <c r="A46" t="s">
        <v>88</v>
      </c>
      <c r="B46" s="75">
        <v>250.16</v>
      </c>
      <c r="C46" s="75">
        <v>65.930000000000007</v>
      </c>
      <c r="D46" s="135">
        <f t="shared" si="0"/>
        <v>92</v>
      </c>
      <c r="E46" s="75"/>
      <c r="F46" s="78">
        <v>13.38</v>
      </c>
      <c r="G46" s="78">
        <v>13.38</v>
      </c>
      <c r="H46" s="78">
        <v>13.72</v>
      </c>
      <c r="I46">
        <v>113.24</v>
      </c>
      <c r="J46">
        <v>272.7</v>
      </c>
      <c r="K46">
        <v>75.430000000000007</v>
      </c>
      <c r="L46">
        <v>7.33</v>
      </c>
      <c r="M46">
        <v>43.83</v>
      </c>
      <c r="N46" s="135">
        <v>30.67</v>
      </c>
      <c r="O46" s="135">
        <v>30.66</v>
      </c>
      <c r="P46" s="135">
        <v>30.67</v>
      </c>
      <c r="Q46">
        <v>6.63</v>
      </c>
      <c r="R46">
        <v>119.8</v>
      </c>
      <c r="S46">
        <v>4.66</v>
      </c>
      <c r="T46">
        <v>9.02</v>
      </c>
      <c r="U46">
        <v>3.01</v>
      </c>
      <c r="V46">
        <v>3.01</v>
      </c>
      <c r="W46">
        <v>233.33</v>
      </c>
      <c r="X46">
        <v>46.67</v>
      </c>
      <c r="Y46">
        <v>78.680000000000007</v>
      </c>
      <c r="Z46">
        <v>43.31</v>
      </c>
      <c r="AA46">
        <v>84</v>
      </c>
      <c r="AB46">
        <v>42</v>
      </c>
      <c r="AC46">
        <v>0.86</v>
      </c>
      <c r="AD46">
        <v>4.9000000000000004</v>
      </c>
      <c r="AE46">
        <v>4.9000000000000004</v>
      </c>
    </row>
    <row r="47" spans="1:31">
      <c r="A47" t="s">
        <v>89</v>
      </c>
      <c r="B47" s="75">
        <v>250.16</v>
      </c>
      <c r="C47" s="75">
        <v>65.930000000000007</v>
      </c>
      <c r="D47" s="135">
        <f t="shared" si="0"/>
        <v>92</v>
      </c>
      <c r="E47" s="75"/>
      <c r="F47" s="78">
        <v>14.53</v>
      </c>
      <c r="G47" s="78">
        <v>14.53</v>
      </c>
      <c r="H47" s="78">
        <v>14.89</v>
      </c>
      <c r="I47">
        <v>113.24</v>
      </c>
      <c r="J47">
        <v>272.7</v>
      </c>
      <c r="K47">
        <v>75.430000000000007</v>
      </c>
      <c r="L47">
        <v>7.33</v>
      </c>
      <c r="M47">
        <v>43.66</v>
      </c>
      <c r="N47" s="135">
        <v>30.67</v>
      </c>
      <c r="O47" s="135">
        <v>30.66</v>
      </c>
      <c r="P47" s="135">
        <v>30.67</v>
      </c>
      <c r="Q47">
        <v>6.79</v>
      </c>
      <c r="R47">
        <v>120.78</v>
      </c>
      <c r="S47">
        <v>4.66</v>
      </c>
      <c r="T47">
        <v>8.85</v>
      </c>
      <c r="U47">
        <v>2.95</v>
      </c>
      <c r="V47">
        <v>2.94</v>
      </c>
      <c r="W47">
        <v>233.33</v>
      </c>
      <c r="X47">
        <v>46.67</v>
      </c>
      <c r="Y47">
        <v>80.86</v>
      </c>
      <c r="Z47">
        <v>44.46</v>
      </c>
      <c r="AA47">
        <v>84</v>
      </c>
      <c r="AB47">
        <v>42</v>
      </c>
      <c r="AC47">
        <v>0.83</v>
      </c>
      <c r="AD47">
        <v>4.75</v>
      </c>
      <c r="AE47">
        <v>4.75</v>
      </c>
    </row>
    <row r="48" spans="1:31">
      <c r="A48" t="s">
        <v>90</v>
      </c>
      <c r="B48" s="75">
        <v>250.16</v>
      </c>
      <c r="C48" s="75">
        <v>65.930000000000007</v>
      </c>
      <c r="D48" s="135">
        <f t="shared" si="0"/>
        <v>92</v>
      </c>
      <c r="E48" s="75"/>
      <c r="F48" s="78">
        <v>14.85</v>
      </c>
      <c r="G48" s="78">
        <v>14.85</v>
      </c>
      <c r="H48" s="78">
        <v>15.22</v>
      </c>
      <c r="I48">
        <v>113.24</v>
      </c>
      <c r="J48">
        <v>272.7</v>
      </c>
      <c r="K48">
        <v>75.430000000000007</v>
      </c>
      <c r="L48">
        <v>7.33</v>
      </c>
      <c r="M48">
        <v>43.65</v>
      </c>
      <c r="N48" s="135">
        <v>30.67</v>
      </c>
      <c r="O48" s="135">
        <v>30.66</v>
      </c>
      <c r="P48" s="135">
        <v>30.67</v>
      </c>
      <c r="Q48">
        <v>6.79</v>
      </c>
      <c r="R48">
        <v>121.32</v>
      </c>
      <c r="S48">
        <v>4.66</v>
      </c>
      <c r="T48">
        <v>8.68</v>
      </c>
      <c r="U48">
        <v>2.89</v>
      </c>
      <c r="V48">
        <v>2.9</v>
      </c>
      <c r="W48">
        <v>233.33</v>
      </c>
      <c r="X48">
        <v>46.67</v>
      </c>
      <c r="Y48">
        <v>82.22</v>
      </c>
      <c r="Z48">
        <v>45.04</v>
      </c>
      <c r="AA48">
        <v>84</v>
      </c>
      <c r="AB48">
        <v>42</v>
      </c>
      <c r="AC48">
        <v>0.88</v>
      </c>
      <c r="AD48">
        <v>4.91</v>
      </c>
      <c r="AE48">
        <v>4.91</v>
      </c>
    </row>
    <row r="49" spans="1:31">
      <c r="A49" t="s">
        <v>91</v>
      </c>
      <c r="B49" s="75">
        <v>250.16</v>
      </c>
      <c r="C49" s="75">
        <v>65.930000000000007</v>
      </c>
      <c r="D49" s="135">
        <f t="shared" si="0"/>
        <v>92</v>
      </c>
      <c r="E49" s="75"/>
      <c r="F49" s="78">
        <v>15.32</v>
      </c>
      <c r="G49" s="78">
        <v>15.32</v>
      </c>
      <c r="H49" s="78">
        <v>15.71</v>
      </c>
      <c r="I49">
        <v>113.24</v>
      </c>
      <c r="J49">
        <v>272.7</v>
      </c>
      <c r="K49">
        <v>75.430000000000007</v>
      </c>
      <c r="L49">
        <v>7.33</v>
      </c>
      <c r="M49">
        <v>43.81</v>
      </c>
      <c r="N49" s="135">
        <v>30.67</v>
      </c>
      <c r="O49" s="135">
        <v>30.66</v>
      </c>
      <c r="P49" s="135">
        <v>30.67</v>
      </c>
      <c r="Q49">
        <v>6.79</v>
      </c>
      <c r="R49">
        <v>121.7</v>
      </c>
      <c r="S49">
        <v>4.66</v>
      </c>
      <c r="T49">
        <v>8.06</v>
      </c>
      <c r="U49">
        <v>2.69</v>
      </c>
      <c r="V49">
        <v>2.69</v>
      </c>
      <c r="W49">
        <v>233.33</v>
      </c>
      <c r="X49">
        <v>46.67</v>
      </c>
      <c r="Y49">
        <v>82.75</v>
      </c>
      <c r="Z49">
        <v>46.64</v>
      </c>
      <c r="AA49">
        <v>84</v>
      </c>
      <c r="AB49">
        <v>42</v>
      </c>
      <c r="AC49">
        <v>0.82</v>
      </c>
      <c r="AD49">
        <v>4.93</v>
      </c>
      <c r="AE49">
        <v>4.93</v>
      </c>
    </row>
    <row r="50" spans="1:31">
      <c r="A50" t="s">
        <v>92</v>
      </c>
      <c r="B50" s="75">
        <v>250.16</v>
      </c>
      <c r="C50" s="75">
        <v>65.930000000000007</v>
      </c>
      <c r="D50" s="135">
        <f t="shared" si="0"/>
        <v>92</v>
      </c>
      <c r="E50" s="75"/>
      <c r="F50" s="78">
        <v>15.48</v>
      </c>
      <c r="G50" s="78">
        <v>15.48</v>
      </c>
      <c r="H50" s="78">
        <v>15.86</v>
      </c>
      <c r="I50">
        <v>113.24</v>
      </c>
      <c r="J50">
        <v>272.7</v>
      </c>
      <c r="K50">
        <v>75.430000000000007</v>
      </c>
      <c r="L50">
        <v>7.33</v>
      </c>
      <c r="M50">
        <v>43.82</v>
      </c>
      <c r="N50" s="135">
        <v>30.67</v>
      </c>
      <c r="O50" s="135">
        <v>30.66</v>
      </c>
      <c r="P50" s="135">
        <v>30.67</v>
      </c>
      <c r="Q50">
        <v>6.79</v>
      </c>
      <c r="R50">
        <v>122.07</v>
      </c>
      <c r="S50">
        <v>4.66</v>
      </c>
      <c r="T50">
        <v>7.87</v>
      </c>
      <c r="U50">
        <v>2.62</v>
      </c>
      <c r="V50">
        <v>2.63</v>
      </c>
      <c r="W50">
        <v>233.33</v>
      </c>
      <c r="X50">
        <v>46.67</v>
      </c>
      <c r="Y50">
        <v>82.98</v>
      </c>
      <c r="Z50">
        <v>46.3</v>
      </c>
      <c r="AA50">
        <v>84</v>
      </c>
      <c r="AB50">
        <v>42</v>
      </c>
      <c r="AC50">
        <v>0.88</v>
      </c>
      <c r="AD50">
        <v>4.97</v>
      </c>
      <c r="AE50">
        <v>4.97</v>
      </c>
    </row>
    <row r="51" spans="1:31">
      <c r="A51" t="s">
        <v>93</v>
      </c>
      <c r="B51" s="75">
        <v>250.16</v>
      </c>
      <c r="C51" s="75">
        <v>65.930000000000007</v>
      </c>
      <c r="D51" s="135">
        <f t="shared" si="0"/>
        <v>92</v>
      </c>
      <c r="E51" s="75"/>
      <c r="F51" s="78">
        <v>15.55</v>
      </c>
      <c r="G51" s="78">
        <v>15.55</v>
      </c>
      <c r="H51" s="78">
        <v>15.93</v>
      </c>
      <c r="I51">
        <v>113.24</v>
      </c>
      <c r="J51">
        <v>272.7</v>
      </c>
      <c r="K51">
        <v>75.430000000000007</v>
      </c>
      <c r="L51">
        <v>7.56</v>
      </c>
      <c r="M51">
        <v>43.91</v>
      </c>
      <c r="N51" s="135">
        <v>30.67</v>
      </c>
      <c r="O51" s="135">
        <v>30.66</v>
      </c>
      <c r="P51" s="135">
        <v>30.67</v>
      </c>
      <c r="Q51">
        <v>7.33</v>
      </c>
      <c r="R51">
        <v>124.92</v>
      </c>
      <c r="S51">
        <v>4.9400000000000004</v>
      </c>
      <c r="T51">
        <v>7.84</v>
      </c>
      <c r="U51">
        <v>2.61</v>
      </c>
      <c r="V51">
        <v>2.62</v>
      </c>
      <c r="W51">
        <v>233.33</v>
      </c>
      <c r="X51">
        <v>46.67</v>
      </c>
      <c r="Y51">
        <v>83.38</v>
      </c>
      <c r="Z51">
        <v>46.69</v>
      </c>
      <c r="AA51">
        <v>84</v>
      </c>
      <c r="AB51">
        <v>42</v>
      </c>
      <c r="AC51">
        <v>0.86</v>
      </c>
      <c r="AD51">
        <v>4.84</v>
      </c>
      <c r="AE51">
        <v>4.84</v>
      </c>
    </row>
    <row r="52" spans="1:31">
      <c r="A52" t="s">
        <v>94</v>
      </c>
      <c r="B52" s="75">
        <v>250.16</v>
      </c>
      <c r="C52" s="75">
        <v>65.930000000000007</v>
      </c>
      <c r="D52" s="135">
        <f t="shared" si="0"/>
        <v>92</v>
      </c>
      <c r="E52" s="75"/>
      <c r="F52" s="78">
        <v>15.6</v>
      </c>
      <c r="G52" s="78">
        <v>15.6</v>
      </c>
      <c r="H52" s="78">
        <v>15.99</v>
      </c>
      <c r="I52">
        <v>113.24</v>
      </c>
      <c r="J52">
        <v>272.7</v>
      </c>
      <c r="K52">
        <v>75.430000000000007</v>
      </c>
      <c r="L52">
        <v>7.56</v>
      </c>
      <c r="M52">
        <v>44.02</v>
      </c>
      <c r="N52" s="135">
        <v>30.67</v>
      </c>
      <c r="O52" s="135">
        <v>30.66</v>
      </c>
      <c r="P52" s="135">
        <v>30.67</v>
      </c>
      <c r="Q52">
        <v>7.33</v>
      </c>
      <c r="R52">
        <v>124.84</v>
      </c>
      <c r="S52">
        <v>4.9400000000000004</v>
      </c>
      <c r="T52">
        <v>7.8</v>
      </c>
      <c r="U52">
        <v>2.6</v>
      </c>
      <c r="V52">
        <v>2.59</v>
      </c>
      <c r="W52">
        <v>233.33</v>
      </c>
      <c r="X52">
        <v>46.67</v>
      </c>
      <c r="Y52">
        <v>83.76</v>
      </c>
      <c r="Z52">
        <v>45.99</v>
      </c>
      <c r="AA52">
        <v>84</v>
      </c>
      <c r="AB52">
        <v>42</v>
      </c>
      <c r="AC52">
        <v>0.83</v>
      </c>
      <c r="AD52">
        <v>4.78</v>
      </c>
      <c r="AE52">
        <v>4.78</v>
      </c>
    </row>
    <row r="53" spans="1:31">
      <c r="A53" t="s">
        <v>95</v>
      </c>
      <c r="B53" s="75">
        <v>250.16</v>
      </c>
      <c r="C53" s="75">
        <v>65.930000000000007</v>
      </c>
      <c r="D53" s="135">
        <f t="shared" si="0"/>
        <v>92</v>
      </c>
      <c r="E53" s="75"/>
      <c r="F53" s="78">
        <v>15.63</v>
      </c>
      <c r="G53" s="78">
        <v>15.63</v>
      </c>
      <c r="H53" s="78">
        <v>16.02</v>
      </c>
      <c r="I53">
        <v>113.24</v>
      </c>
      <c r="J53">
        <v>272.7</v>
      </c>
      <c r="K53">
        <v>75.430000000000007</v>
      </c>
      <c r="L53">
        <v>7.56</v>
      </c>
      <c r="M53">
        <v>44</v>
      </c>
      <c r="N53" s="135">
        <v>30.67</v>
      </c>
      <c r="O53" s="135">
        <v>30.66</v>
      </c>
      <c r="P53" s="135">
        <v>30.67</v>
      </c>
      <c r="Q53">
        <v>7.33</v>
      </c>
      <c r="R53">
        <v>124.43</v>
      </c>
      <c r="S53">
        <v>4.9400000000000004</v>
      </c>
      <c r="T53">
        <v>7.79</v>
      </c>
      <c r="U53">
        <v>2.6</v>
      </c>
      <c r="V53">
        <v>2.59</v>
      </c>
      <c r="W53">
        <v>233.33</v>
      </c>
      <c r="X53">
        <v>46.67</v>
      </c>
      <c r="Y53">
        <v>84.52</v>
      </c>
      <c r="Z53">
        <v>46.32</v>
      </c>
      <c r="AA53">
        <v>84</v>
      </c>
      <c r="AB53">
        <v>42</v>
      </c>
      <c r="AC53">
        <v>2.5099999999999998</v>
      </c>
      <c r="AD53">
        <v>4.8</v>
      </c>
      <c r="AE53">
        <v>4.8</v>
      </c>
    </row>
    <row r="54" spans="1:31">
      <c r="A54" t="s">
        <v>96</v>
      </c>
      <c r="B54" s="75">
        <v>250.16</v>
      </c>
      <c r="C54" s="75">
        <v>65.930000000000007</v>
      </c>
      <c r="D54" s="135">
        <f t="shared" si="0"/>
        <v>92</v>
      </c>
      <c r="E54" s="75"/>
      <c r="F54" s="78">
        <v>15.55</v>
      </c>
      <c r="G54" s="78">
        <v>15.55</v>
      </c>
      <c r="H54" s="78">
        <v>15.93</v>
      </c>
      <c r="I54">
        <v>113.24</v>
      </c>
      <c r="J54">
        <v>272.7</v>
      </c>
      <c r="K54">
        <v>75.430000000000007</v>
      </c>
      <c r="L54">
        <v>7.56</v>
      </c>
      <c r="M54">
        <v>43.89</v>
      </c>
      <c r="N54" s="135">
        <v>30.67</v>
      </c>
      <c r="O54" s="135">
        <v>30.66</v>
      </c>
      <c r="P54" s="135">
        <v>30.67</v>
      </c>
      <c r="Q54">
        <v>7.33</v>
      </c>
      <c r="R54">
        <v>123.42</v>
      </c>
      <c r="S54">
        <v>4.9400000000000004</v>
      </c>
      <c r="T54">
        <v>7.77</v>
      </c>
      <c r="U54">
        <v>2.59</v>
      </c>
      <c r="V54">
        <v>2.59</v>
      </c>
      <c r="W54">
        <v>233.33</v>
      </c>
      <c r="X54">
        <v>46.67</v>
      </c>
      <c r="Y54">
        <v>84.52</v>
      </c>
      <c r="Z54">
        <v>46.81</v>
      </c>
      <c r="AA54">
        <v>84</v>
      </c>
      <c r="AB54">
        <v>42</v>
      </c>
      <c r="AC54">
        <v>2.58</v>
      </c>
      <c r="AD54">
        <v>4.6900000000000004</v>
      </c>
      <c r="AE54">
        <v>4.6900000000000004</v>
      </c>
    </row>
    <row r="55" spans="1:31">
      <c r="A55" t="s">
        <v>97</v>
      </c>
      <c r="B55" s="75">
        <v>250.16</v>
      </c>
      <c r="C55" s="75">
        <v>65.930000000000007</v>
      </c>
      <c r="D55" s="135">
        <f t="shared" si="0"/>
        <v>92</v>
      </c>
      <c r="E55" s="75"/>
      <c r="F55" s="78">
        <v>15.44</v>
      </c>
      <c r="G55" s="78">
        <v>15.44</v>
      </c>
      <c r="H55" s="78">
        <v>15.82</v>
      </c>
      <c r="I55">
        <v>113.24</v>
      </c>
      <c r="J55">
        <v>272.7</v>
      </c>
      <c r="K55">
        <v>75.430000000000007</v>
      </c>
      <c r="L55">
        <v>7.95</v>
      </c>
      <c r="M55">
        <v>43.89</v>
      </c>
      <c r="N55" s="135">
        <v>30.67</v>
      </c>
      <c r="O55" s="135">
        <v>30.66</v>
      </c>
      <c r="P55" s="135">
        <v>30.67</v>
      </c>
      <c r="Q55">
        <v>8.1</v>
      </c>
      <c r="R55">
        <v>122.12</v>
      </c>
      <c r="S55">
        <v>5.03</v>
      </c>
      <c r="T55">
        <v>7.55</v>
      </c>
      <c r="U55">
        <v>2.52</v>
      </c>
      <c r="V55">
        <v>2.52</v>
      </c>
      <c r="W55">
        <v>233.33</v>
      </c>
      <c r="X55">
        <v>46.67</v>
      </c>
      <c r="Y55">
        <v>84.73</v>
      </c>
      <c r="Z55">
        <v>47.55</v>
      </c>
      <c r="AA55">
        <v>84</v>
      </c>
      <c r="AB55">
        <v>42</v>
      </c>
      <c r="AC55">
        <v>2.74</v>
      </c>
      <c r="AD55">
        <v>4.6900000000000004</v>
      </c>
      <c r="AE55">
        <v>4.6900000000000004</v>
      </c>
    </row>
    <row r="56" spans="1:31">
      <c r="A56" t="s">
        <v>98</v>
      </c>
      <c r="B56" s="75">
        <v>250.16</v>
      </c>
      <c r="C56" s="75">
        <v>65.930000000000007</v>
      </c>
      <c r="D56" s="135">
        <f t="shared" si="0"/>
        <v>92</v>
      </c>
      <c r="E56" s="75"/>
      <c r="F56" s="78">
        <v>15.24</v>
      </c>
      <c r="G56" s="78">
        <v>15.24</v>
      </c>
      <c r="H56" s="78">
        <v>15.61</v>
      </c>
      <c r="I56">
        <v>113.24</v>
      </c>
      <c r="J56">
        <v>272.7</v>
      </c>
      <c r="K56">
        <v>75.430000000000007</v>
      </c>
      <c r="L56">
        <v>7.95</v>
      </c>
      <c r="M56">
        <v>43.82</v>
      </c>
      <c r="N56" s="135">
        <v>30.67</v>
      </c>
      <c r="O56" s="135">
        <v>30.66</v>
      </c>
      <c r="P56" s="135">
        <v>30.67</v>
      </c>
      <c r="Q56">
        <v>8.1</v>
      </c>
      <c r="R56">
        <v>120.7</v>
      </c>
      <c r="S56">
        <v>5.03</v>
      </c>
      <c r="T56">
        <v>7.05</v>
      </c>
      <c r="U56">
        <v>2.35</v>
      </c>
      <c r="V56">
        <v>2.36</v>
      </c>
      <c r="W56">
        <v>233.33</v>
      </c>
      <c r="X56">
        <v>46.67</v>
      </c>
      <c r="Y56">
        <v>84.14</v>
      </c>
      <c r="Z56">
        <v>46.04</v>
      </c>
      <c r="AA56">
        <v>84</v>
      </c>
      <c r="AB56">
        <v>42</v>
      </c>
      <c r="AC56">
        <v>2.81</v>
      </c>
      <c r="AD56">
        <v>4.88</v>
      </c>
      <c r="AE56">
        <v>4.88</v>
      </c>
    </row>
    <row r="57" spans="1:31">
      <c r="A57" t="s">
        <v>99</v>
      </c>
      <c r="B57" s="75">
        <v>250.16</v>
      </c>
      <c r="C57" s="75">
        <v>65.930000000000007</v>
      </c>
      <c r="D57" s="135">
        <f t="shared" si="0"/>
        <v>92</v>
      </c>
      <c r="E57" s="75"/>
      <c r="F57" s="78">
        <v>15.06</v>
      </c>
      <c r="G57" s="78">
        <v>15.06</v>
      </c>
      <c r="H57" s="78">
        <v>15.45</v>
      </c>
      <c r="I57">
        <v>113.24</v>
      </c>
      <c r="J57">
        <v>272.7</v>
      </c>
      <c r="K57">
        <v>72.19</v>
      </c>
      <c r="L57">
        <v>7.95</v>
      </c>
      <c r="M57">
        <v>43.99</v>
      </c>
      <c r="N57" s="135">
        <v>30.67</v>
      </c>
      <c r="O57" s="135">
        <v>30.66</v>
      </c>
      <c r="P57" s="135">
        <v>30.67</v>
      </c>
      <c r="Q57">
        <v>8.1</v>
      </c>
      <c r="R57">
        <v>119.81</v>
      </c>
      <c r="S57">
        <v>5.03</v>
      </c>
      <c r="T57">
        <v>12.82</v>
      </c>
      <c r="U57">
        <v>4.2699999999999996</v>
      </c>
      <c r="V57">
        <v>4.2699999999999996</v>
      </c>
      <c r="W57">
        <v>233.33</v>
      </c>
      <c r="X57">
        <v>46.67</v>
      </c>
      <c r="Y57">
        <v>83.61</v>
      </c>
      <c r="Z57">
        <v>46.44</v>
      </c>
      <c r="AA57">
        <v>84</v>
      </c>
      <c r="AB57">
        <v>42</v>
      </c>
      <c r="AC57">
        <v>3.42</v>
      </c>
      <c r="AD57">
        <v>4.9000000000000004</v>
      </c>
      <c r="AE57">
        <v>4.9000000000000004</v>
      </c>
    </row>
    <row r="58" spans="1:31">
      <c r="A58" t="s">
        <v>100</v>
      </c>
      <c r="B58" s="75">
        <v>250.16</v>
      </c>
      <c r="C58" s="75">
        <v>65.930000000000007</v>
      </c>
      <c r="D58" s="135">
        <f t="shared" si="0"/>
        <v>92</v>
      </c>
      <c r="E58" s="75"/>
      <c r="F58" s="78">
        <v>14.99</v>
      </c>
      <c r="G58" s="78">
        <v>14.99</v>
      </c>
      <c r="H58" s="78">
        <v>15.36</v>
      </c>
      <c r="I58">
        <v>113.24</v>
      </c>
      <c r="J58">
        <v>272.7</v>
      </c>
      <c r="K58">
        <v>72.19</v>
      </c>
      <c r="L58">
        <v>7.95</v>
      </c>
      <c r="M58">
        <v>43.87</v>
      </c>
      <c r="N58" s="135">
        <v>30.67</v>
      </c>
      <c r="O58" s="135">
        <v>30.66</v>
      </c>
      <c r="P58" s="135">
        <v>30.67</v>
      </c>
      <c r="Q58">
        <v>8.1</v>
      </c>
      <c r="R58">
        <v>117.59</v>
      </c>
      <c r="S58">
        <v>5.03</v>
      </c>
      <c r="T58">
        <v>12.82</v>
      </c>
      <c r="U58">
        <v>4.2699999999999996</v>
      </c>
      <c r="V58">
        <v>4.2699999999999996</v>
      </c>
      <c r="W58">
        <v>233.33</v>
      </c>
      <c r="X58">
        <v>46.67</v>
      </c>
      <c r="Y58">
        <v>83.25</v>
      </c>
      <c r="Z58">
        <v>46.18</v>
      </c>
      <c r="AA58">
        <v>84</v>
      </c>
      <c r="AB58">
        <v>42</v>
      </c>
      <c r="AC58">
        <v>3.85</v>
      </c>
      <c r="AD58">
        <v>4.7699999999999996</v>
      </c>
      <c r="AE58">
        <v>4.7699999999999996</v>
      </c>
    </row>
    <row r="59" spans="1:31">
      <c r="A59" t="s">
        <v>101</v>
      </c>
      <c r="B59" s="75">
        <v>250.16</v>
      </c>
      <c r="C59" s="75">
        <v>65.930000000000007</v>
      </c>
      <c r="D59" s="135">
        <f t="shared" si="0"/>
        <v>92</v>
      </c>
      <c r="E59" s="75"/>
      <c r="F59" s="78">
        <v>14.35</v>
      </c>
      <c r="G59" s="78">
        <v>14.35</v>
      </c>
      <c r="H59" s="78">
        <v>14.71</v>
      </c>
      <c r="I59">
        <v>113.24</v>
      </c>
      <c r="J59">
        <v>272.7</v>
      </c>
      <c r="K59">
        <v>72.19</v>
      </c>
      <c r="L59">
        <v>8.27</v>
      </c>
      <c r="M59">
        <v>43.96</v>
      </c>
      <c r="N59" s="135">
        <v>30.67</v>
      </c>
      <c r="O59" s="135">
        <v>30.66</v>
      </c>
      <c r="P59" s="135">
        <v>30.67</v>
      </c>
      <c r="Q59">
        <v>8.8699999999999992</v>
      </c>
      <c r="R59">
        <v>113.84</v>
      </c>
      <c r="S59">
        <v>5.31</v>
      </c>
      <c r="T59">
        <v>12.88</v>
      </c>
      <c r="U59">
        <v>4.29</v>
      </c>
      <c r="V59">
        <v>4.3</v>
      </c>
      <c r="W59">
        <v>233.33</v>
      </c>
      <c r="X59">
        <v>46.67</v>
      </c>
      <c r="Y59">
        <v>82.39</v>
      </c>
      <c r="Z59">
        <v>45.3</v>
      </c>
      <c r="AA59">
        <v>84</v>
      </c>
      <c r="AB59">
        <v>42</v>
      </c>
      <c r="AC59">
        <v>4.1900000000000004</v>
      </c>
      <c r="AD59">
        <v>4.8600000000000003</v>
      </c>
      <c r="AE59">
        <v>4.8600000000000003</v>
      </c>
    </row>
    <row r="60" spans="1:31">
      <c r="A60" t="s">
        <v>102</v>
      </c>
      <c r="B60" s="75">
        <v>250.16</v>
      </c>
      <c r="C60" s="75">
        <v>65.930000000000007</v>
      </c>
      <c r="D60" s="135">
        <f t="shared" si="0"/>
        <v>92</v>
      </c>
      <c r="E60" s="75"/>
      <c r="F60" s="78">
        <v>13.95</v>
      </c>
      <c r="G60" s="78">
        <v>13.95</v>
      </c>
      <c r="H60" s="78">
        <v>14.3</v>
      </c>
      <c r="I60">
        <v>113.24</v>
      </c>
      <c r="J60">
        <v>272.7</v>
      </c>
      <c r="K60">
        <v>72.19</v>
      </c>
      <c r="L60">
        <v>8.27</v>
      </c>
      <c r="M60">
        <v>43.87</v>
      </c>
      <c r="N60" s="135">
        <v>30.67</v>
      </c>
      <c r="O60" s="135">
        <v>30.66</v>
      </c>
      <c r="P60" s="135">
        <v>30.67</v>
      </c>
      <c r="Q60">
        <v>8.8699999999999992</v>
      </c>
      <c r="R60">
        <v>108.76</v>
      </c>
      <c r="S60">
        <v>5.31</v>
      </c>
      <c r="T60">
        <v>12.9</v>
      </c>
      <c r="U60">
        <v>4.3</v>
      </c>
      <c r="V60">
        <v>4.3099999999999996</v>
      </c>
      <c r="W60">
        <v>233.33</v>
      </c>
      <c r="X60">
        <v>46.67</v>
      </c>
      <c r="Y60">
        <v>81.61</v>
      </c>
      <c r="Z60">
        <v>45.49</v>
      </c>
      <c r="AA60">
        <v>84</v>
      </c>
      <c r="AB60">
        <v>42</v>
      </c>
      <c r="AC60">
        <v>4.2</v>
      </c>
      <c r="AD60">
        <v>4.6900000000000004</v>
      </c>
      <c r="AE60">
        <v>4.6900000000000004</v>
      </c>
    </row>
    <row r="61" spans="1:31">
      <c r="A61" t="s">
        <v>103</v>
      </c>
      <c r="B61" s="75">
        <v>250.16</v>
      </c>
      <c r="C61" s="75">
        <v>65.930000000000007</v>
      </c>
      <c r="D61" s="135">
        <f t="shared" si="0"/>
        <v>92</v>
      </c>
      <c r="E61" s="75"/>
      <c r="F61" s="78">
        <v>13.4</v>
      </c>
      <c r="G61" s="78">
        <v>13.4</v>
      </c>
      <c r="H61" s="78">
        <v>13.74</v>
      </c>
      <c r="I61">
        <v>108.95</v>
      </c>
      <c r="J61">
        <v>272.7</v>
      </c>
      <c r="K61">
        <v>72.19</v>
      </c>
      <c r="L61">
        <v>9.1999999999999993</v>
      </c>
      <c r="M61">
        <v>44.01</v>
      </c>
      <c r="N61" s="135">
        <v>30.67</v>
      </c>
      <c r="O61" s="135">
        <v>30.66</v>
      </c>
      <c r="P61" s="135">
        <v>30.67</v>
      </c>
      <c r="Q61">
        <v>8.8699999999999992</v>
      </c>
      <c r="R61">
        <v>102.78</v>
      </c>
      <c r="S61">
        <v>5.31</v>
      </c>
      <c r="T61">
        <v>12.85</v>
      </c>
      <c r="U61">
        <v>4.28</v>
      </c>
      <c r="V61">
        <v>4.3</v>
      </c>
      <c r="W61">
        <v>233.33</v>
      </c>
      <c r="X61">
        <v>46.67</v>
      </c>
      <c r="Y61">
        <v>80.39</v>
      </c>
      <c r="Z61">
        <v>43.29</v>
      </c>
      <c r="AA61">
        <v>72.67</v>
      </c>
      <c r="AB61">
        <v>36.33</v>
      </c>
      <c r="AC61">
        <v>4.21</v>
      </c>
      <c r="AD61">
        <v>4.6900000000000004</v>
      </c>
      <c r="AE61">
        <v>4.6900000000000004</v>
      </c>
    </row>
    <row r="62" spans="1:31">
      <c r="A62" t="s">
        <v>104</v>
      </c>
      <c r="B62" s="75">
        <v>250.16</v>
      </c>
      <c r="C62" s="75">
        <v>65.930000000000007</v>
      </c>
      <c r="D62" s="135">
        <f t="shared" si="0"/>
        <v>92</v>
      </c>
      <c r="E62" s="75"/>
      <c r="F62" s="78">
        <v>12.93</v>
      </c>
      <c r="G62" s="78">
        <v>12.93</v>
      </c>
      <c r="H62" s="78">
        <v>13.26</v>
      </c>
      <c r="I62">
        <v>104.67</v>
      </c>
      <c r="J62">
        <v>272.7</v>
      </c>
      <c r="K62">
        <v>72.19</v>
      </c>
      <c r="L62">
        <v>9.1999999999999993</v>
      </c>
      <c r="M62">
        <v>43.92</v>
      </c>
      <c r="N62" s="135">
        <v>30.67</v>
      </c>
      <c r="O62" s="135">
        <v>30.66</v>
      </c>
      <c r="P62" s="135">
        <v>30.67</v>
      </c>
      <c r="Q62">
        <v>8.8699999999999992</v>
      </c>
      <c r="R62">
        <v>96.21</v>
      </c>
      <c r="S62">
        <v>5.31</v>
      </c>
      <c r="T62">
        <v>12.94</v>
      </c>
      <c r="U62">
        <v>4.32</v>
      </c>
      <c r="V62">
        <v>4.3099999999999996</v>
      </c>
      <c r="W62">
        <v>233.33</v>
      </c>
      <c r="X62">
        <v>46.67</v>
      </c>
      <c r="Y62">
        <v>77.97</v>
      </c>
      <c r="Z62">
        <v>42.06</v>
      </c>
      <c r="AA62">
        <v>69.34</v>
      </c>
      <c r="AB62">
        <v>34.659999999999997</v>
      </c>
      <c r="AC62">
        <v>4.2</v>
      </c>
      <c r="AD62">
        <v>4.92</v>
      </c>
      <c r="AE62">
        <v>4.92</v>
      </c>
    </row>
    <row r="63" spans="1:31">
      <c r="A63" t="s">
        <v>105</v>
      </c>
      <c r="B63" s="75">
        <v>250.16</v>
      </c>
      <c r="C63" s="75">
        <v>65.930000000000007</v>
      </c>
      <c r="D63" s="135">
        <f t="shared" si="0"/>
        <v>92</v>
      </c>
      <c r="E63" s="75"/>
      <c r="F63" s="78">
        <v>12.43</v>
      </c>
      <c r="G63" s="78">
        <v>12.43</v>
      </c>
      <c r="H63" s="78">
        <v>12.74</v>
      </c>
      <c r="I63">
        <v>100.39</v>
      </c>
      <c r="J63">
        <v>272.7</v>
      </c>
      <c r="K63">
        <v>72.19</v>
      </c>
      <c r="L63">
        <v>9.74</v>
      </c>
      <c r="M63">
        <v>43.96</v>
      </c>
      <c r="N63" s="135">
        <v>30.67</v>
      </c>
      <c r="O63" s="135">
        <v>30.66</v>
      </c>
      <c r="P63" s="135">
        <v>30.67</v>
      </c>
      <c r="Q63">
        <v>9.64</v>
      </c>
      <c r="R63">
        <v>88.52</v>
      </c>
      <c r="S63">
        <v>5.5</v>
      </c>
      <c r="T63">
        <v>12.83</v>
      </c>
      <c r="U63">
        <v>4.28</v>
      </c>
      <c r="V63">
        <v>4.26</v>
      </c>
      <c r="W63">
        <v>221.1</v>
      </c>
      <c r="X63">
        <v>44.22</v>
      </c>
      <c r="Y63">
        <v>72.97</v>
      </c>
      <c r="Z63">
        <v>40.340000000000003</v>
      </c>
      <c r="AA63">
        <v>66</v>
      </c>
      <c r="AB63">
        <v>33</v>
      </c>
      <c r="AC63">
        <v>4.21</v>
      </c>
      <c r="AD63">
        <v>4.99</v>
      </c>
      <c r="AE63">
        <v>4.99</v>
      </c>
    </row>
    <row r="64" spans="1:31">
      <c r="A64" t="s">
        <v>106</v>
      </c>
      <c r="B64" s="75">
        <v>250.16</v>
      </c>
      <c r="C64" s="75">
        <v>65.930000000000007</v>
      </c>
      <c r="D64" s="135">
        <f t="shared" si="0"/>
        <v>92</v>
      </c>
      <c r="E64" s="75"/>
      <c r="F64" s="78">
        <v>11.79</v>
      </c>
      <c r="G64" s="78">
        <v>11.79</v>
      </c>
      <c r="H64" s="78">
        <v>12.09</v>
      </c>
      <c r="I64">
        <v>96.11</v>
      </c>
      <c r="J64">
        <v>272.7</v>
      </c>
      <c r="K64">
        <v>72.19</v>
      </c>
      <c r="L64">
        <v>9.74</v>
      </c>
      <c r="M64">
        <v>43.91</v>
      </c>
      <c r="N64" s="135">
        <v>30.67</v>
      </c>
      <c r="O64" s="135">
        <v>30.66</v>
      </c>
      <c r="P64" s="135">
        <v>30.67</v>
      </c>
      <c r="Q64">
        <v>9.64</v>
      </c>
      <c r="R64">
        <v>80.790000000000006</v>
      </c>
      <c r="S64">
        <v>5.5</v>
      </c>
      <c r="T64">
        <v>12.82</v>
      </c>
      <c r="U64">
        <v>4.2699999999999996</v>
      </c>
      <c r="V64">
        <v>4.2699999999999996</v>
      </c>
      <c r="W64">
        <v>211.77</v>
      </c>
      <c r="X64">
        <v>42.35</v>
      </c>
      <c r="Y64">
        <v>68.97</v>
      </c>
      <c r="Z64">
        <v>38.200000000000003</v>
      </c>
      <c r="AA64">
        <v>72</v>
      </c>
      <c r="AB64">
        <v>36</v>
      </c>
      <c r="AC64">
        <v>4.2</v>
      </c>
      <c r="AD64">
        <v>4.95</v>
      </c>
      <c r="AE64">
        <v>4.95</v>
      </c>
    </row>
    <row r="65" spans="1:31">
      <c r="A65" t="s">
        <v>107</v>
      </c>
      <c r="B65" s="75">
        <v>250.16</v>
      </c>
      <c r="C65" s="75">
        <v>65.930000000000007</v>
      </c>
      <c r="D65" s="135">
        <f t="shared" si="0"/>
        <v>92</v>
      </c>
      <c r="E65" s="75"/>
      <c r="F65" s="78">
        <v>11.22</v>
      </c>
      <c r="G65" s="78">
        <v>11.22</v>
      </c>
      <c r="H65" s="78">
        <v>11.5</v>
      </c>
      <c r="I65">
        <v>91.83</v>
      </c>
      <c r="J65">
        <v>272.7</v>
      </c>
      <c r="K65">
        <v>72.19</v>
      </c>
      <c r="L65">
        <v>10.14</v>
      </c>
      <c r="M65">
        <v>43.9</v>
      </c>
      <c r="N65" s="135">
        <v>30.67</v>
      </c>
      <c r="O65" s="135">
        <v>30.66</v>
      </c>
      <c r="P65" s="135">
        <v>30.67</v>
      </c>
      <c r="Q65">
        <v>9.64</v>
      </c>
      <c r="R65">
        <v>72.709999999999994</v>
      </c>
      <c r="S65">
        <v>5.5</v>
      </c>
      <c r="T65">
        <v>12.73</v>
      </c>
      <c r="U65">
        <v>4.24</v>
      </c>
      <c r="V65">
        <v>4.26</v>
      </c>
      <c r="W65">
        <v>187.86</v>
      </c>
      <c r="X65">
        <v>37.57</v>
      </c>
      <c r="Y65">
        <v>65</v>
      </c>
      <c r="Z65">
        <v>35.83</v>
      </c>
      <c r="AA65">
        <v>78.67</v>
      </c>
      <c r="AB65">
        <v>39.33</v>
      </c>
      <c r="AC65">
        <v>4.1900000000000004</v>
      </c>
      <c r="AD65">
        <v>4.7300000000000004</v>
      </c>
      <c r="AE65">
        <v>4.7300000000000004</v>
      </c>
    </row>
    <row r="66" spans="1:31">
      <c r="A66" t="s">
        <v>108</v>
      </c>
      <c r="B66" s="75">
        <v>250.16</v>
      </c>
      <c r="C66" s="75">
        <v>65.930000000000007</v>
      </c>
      <c r="D66" s="135">
        <f t="shared" si="0"/>
        <v>92</v>
      </c>
      <c r="E66" s="75"/>
      <c r="F66" s="78">
        <v>10.44</v>
      </c>
      <c r="G66" s="78">
        <v>10.44</v>
      </c>
      <c r="H66" s="78">
        <v>10.71</v>
      </c>
      <c r="I66">
        <v>87.55</v>
      </c>
      <c r="J66">
        <v>272.7</v>
      </c>
      <c r="K66">
        <v>72.19</v>
      </c>
      <c r="L66">
        <v>10.14</v>
      </c>
      <c r="M66">
        <v>43.88</v>
      </c>
      <c r="N66" s="135">
        <v>30.67</v>
      </c>
      <c r="O66" s="135">
        <v>30.66</v>
      </c>
      <c r="P66" s="135">
        <v>30.67</v>
      </c>
      <c r="Q66">
        <v>9.64</v>
      </c>
      <c r="R66">
        <v>64.16</v>
      </c>
      <c r="S66">
        <v>5.5</v>
      </c>
      <c r="T66">
        <v>12.15</v>
      </c>
      <c r="U66">
        <v>4.05</v>
      </c>
      <c r="V66">
        <v>4.05</v>
      </c>
      <c r="W66">
        <v>173.93</v>
      </c>
      <c r="X66">
        <v>34.79</v>
      </c>
      <c r="Y66">
        <v>60.58</v>
      </c>
      <c r="Z66">
        <v>33.299999999999997</v>
      </c>
      <c r="AA66">
        <v>76.67</v>
      </c>
      <c r="AB66">
        <v>38.33</v>
      </c>
      <c r="AC66">
        <v>4.17</v>
      </c>
      <c r="AD66">
        <v>4.8</v>
      </c>
      <c r="AE66">
        <v>4.8</v>
      </c>
    </row>
    <row r="67" spans="1:31">
      <c r="A67" t="s">
        <v>109</v>
      </c>
      <c r="B67" s="75">
        <v>250.16</v>
      </c>
      <c r="C67" s="75">
        <v>65.930000000000007</v>
      </c>
      <c r="D67" s="135">
        <f t="shared" si="0"/>
        <v>92</v>
      </c>
      <c r="E67" s="75"/>
      <c r="F67" s="78">
        <v>9.75</v>
      </c>
      <c r="G67" s="78">
        <v>9.75</v>
      </c>
      <c r="H67" s="78">
        <v>10</v>
      </c>
      <c r="I67">
        <v>83.26</v>
      </c>
      <c r="J67">
        <v>272.7</v>
      </c>
      <c r="K67">
        <v>72.19</v>
      </c>
      <c r="L67">
        <v>10.53</v>
      </c>
      <c r="M67">
        <v>43.9</v>
      </c>
      <c r="N67" s="135">
        <v>30.67</v>
      </c>
      <c r="O67" s="135">
        <v>30.66</v>
      </c>
      <c r="P67" s="135">
        <v>30.67</v>
      </c>
      <c r="Q67">
        <v>10.8</v>
      </c>
      <c r="R67">
        <v>55.91</v>
      </c>
      <c r="S67">
        <v>5.59</v>
      </c>
      <c r="T67">
        <v>11.84</v>
      </c>
      <c r="U67">
        <v>3.95</v>
      </c>
      <c r="V67">
        <v>3.93</v>
      </c>
      <c r="W67">
        <v>114.68</v>
      </c>
      <c r="X67">
        <v>22.94</v>
      </c>
      <c r="Y67">
        <v>56.51</v>
      </c>
      <c r="Z67">
        <v>30.45</v>
      </c>
      <c r="AA67">
        <v>76.67</v>
      </c>
      <c r="AB67">
        <v>38.33</v>
      </c>
      <c r="AC67">
        <v>4.16</v>
      </c>
      <c r="AD67">
        <v>4.8899999999999997</v>
      </c>
      <c r="AE67">
        <v>4.8899999999999997</v>
      </c>
    </row>
    <row r="68" spans="1:31">
      <c r="A68" t="s">
        <v>110</v>
      </c>
      <c r="B68" s="75">
        <v>250.16</v>
      </c>
      <c r="C68" s="75">
        <v>65.930000000000007</v>
      </c>
      <c r="D68" s="135">
        <f t="shared" ref="D68:D98" si="1">N68+O68+P68</f>
        <v>92</v>
      </c>
      <c r="E68" s="75"/>
      <c r="F68" s="78">
        <v>8.86</v>
      </c>
      <c r="G68" s="78">
        <v>8.86</v>
      </c>
      <c r="H68" s="78">
        <v>9.08</v>
      </c>
      <c r="I68">
        <v>78.98</v>
      </c>
      <c r="J68">
        <v>272.7</v>
      </c>
      <c r="K68">
        <v>72.19</v>
      </c>
      <c r="L68">
        <v>10.53</v>
      </c>
      <c r="M68">
        <v>43.93</v>
      </c>
      <c r="N68" s="135">
        <v>30.67</v>
      </c>
      <c r="O68" s="135">
        <v>30.66</v>
      </c>
      <c r="P68" s="135">
        <v>30.67</v>
      </c>
      <c r="Q68">
        <v>10.8</v>
      </c>
      <c r="R68">
        <v>47.85</v>
      </c>
      <c r="S68">
        <v>5.59</v>
      </c>
      <c r="T68">
        <v>11.85</v>
      </c>
      <c r="U68">
        <v>3.95</v>
      </c>
      <c r="V68">
        <v>3.94</v>
      </c>
      <c r="W68">
        <v>107.45</v>
      </c>
      <c r="X68">
        <v>21.49</v>
      </c>
      <c r="Y68">
        <v>52.76</v>
      </c>
      <c r="Z68">
        <v>27.22</v>
      </c>
      <c r="AA68">
        <v>70.67</v>
      </c>
      <c r="AB68">
        <v>35.33</v>
      </c>
      <c r="AC68">
        <v>4.0999999999999996</v>
      </c>
      <c r="AD68">
        <v>4.74</v>
      </c>
      <c r="AE68">
        <v>4.74</v>
      </c>
    </row>
    <row r="69" spans="1:31">
      <c r="A69" t="s">
        <v>111</v>
      </c>
      <c r="B69" s="75">
        <v>250.16</v>
      </c>
      <c r="C69" s="75">
        <v>65.930000000000007</v>
      </c>
      <c r="D69" s="135">
        <f t="shared" si="1"/>
        <v>92</v>
      </c>
      <c r="E69" s="75"/>
      <c r="F69" s="78">
        <v>7.96</v>
      </c>
      <c r="G69" s="78">
        <v>7.96</v>
      </c>
      <c r="H69" s="78">
        <v>8.15</v>
      </c>
      <c r="I69">
        <v>74.7</v>
      </c>
      <c r="J69">
        <v>272.7</v>
      </c>
      <c r="K69">
        <v>72.19</v>
      </c>
      <c r="L69">
        <v>10.53</v>
      </c>
      <c r="M69">
        <v>43.89</v>
      </c>
      <c r="N69" s="135">
        <v>30.67</v>
      </c>
      <c r="O69" s="135">
        <v>30.66</v>
      </c>
      <c r="P69" s="135">
        <v>30.67</v>
      </c>
      <c r="Q69">
        <v>10.8</v>
      </c>
      <c r="R69">
        <v>39.950000000000003</v>
      </c>
      <c r="S69">
        <v>5.59</v>
      </c>
      <c r="T69">
        <v>11.59</v>
      </c>
      <c r="U69">
        <v>3.86</v>
      </c>
      <c r="V69">
        <v>3.87</v>
      </c>
      <c r="W69">
        <v>100.21</v>
      </c>
      <c r="X69">
        <v>20.04</v>
      </c>
      <c r="Y69">
        <v>47.1</v>
      </c>
      <c r="Z69">
        <v>25.39</v>
      </c>
      <c r="AA69">
        <v>67.34</v>
      </c>
      <c r="AB69">
        <v>33.659999999999997</v>
      </c>
      <c r="AC69">
        <v>2.4</v>
      </c>
      <c r="AD69">
        <v>5</v>
      </c>
      <c r="AE69">
        <v>5</v>
      </c>
    </row>
    <row r="70" spans="1:31">
      <c r="A70" t="s">
        <v>112</v>
      </c>
      <c r="B70" s="75">
        <v>250.16</v>
      </c>
      <c r="C70" s="75">
        <v>65.930000000000007</v>
      </c>
      <c r="D70" s="135">
        <f t="shared" si="1"/>
        <v>92</v>
      </c>
      <c r="E70" s="75"/>
      <c r="F70" s="78">
        <v>7.01</v>
      </c>
      <c r="G70" s="78">
        <v>7.01</v>
      </c>
      <c r="H70" s="78">
        <v>7.2</v>
      </c>
      <c r="I70">
        <v>70.41</v>
      </c>
      <c r="J70">
        <v>272.7</v>
      </c>
      <c r="K70">
        <v>72.19</v>
      </c>
      <c r="L70">
        <v>10.53</v>
      </c>
      <c r="M70">
        <v>43.88</v>
      </c>
      <c r="N70" s="135">
        <v>27.07</v>
      </c>
      <c r="O70" s="135">
        <v>32.46</v>
      </c>
      <c r="P70" s="135">
        <v>32.47</v>
      </c>
      <c r="Q70">
        <v>10.8</v>
      </c>
      <c r="R70">
        <v>31.18</v>
      </c>
      <c r="S70">
        <v>5.59</v>
      </c>
      <c r="T70">
        <v>10.86</v>
      </c>
      <c r="U70">
        <v>3.62</v>
      </c>
      <c r="V70">
        <v>3.63</v>
      </c>
      <c r="W70">
        <v>92.97</v>
      </c>
      <c r="X70">
        <v>18.59</v>
      </c>
      <c r="Y70">
        <v>40.770000000000003</v>
      </c>
      <c r="Z70">
        <v>21.76</v>
      </c>
      <c r="AA70">
        <v>62</v>
      </c>
      <c r="AB70">
        <v>31</v>
      </c>
      <c r="AC70">
        <v>2.39</v>
      </c>
      <c r="AD70">
        <v>4.8</v>
      </c>
      <c r="AE70">
        <v>4.8</v>
      </c>
    </row>
    <row r="71" spans="1:31">
      <c r="A71" t="s">
        <v>113</v>
      </c>
      <c r="B71" s="75">
        <v>250.16</v>
      </c>
      <c r="C71" s="75">
        <v>65.930000000000007</v>
      </c>
      <c r="D71" s="135">
        <f t="shared" si="1"/>
        <v>85.34</v>
      </c>
      <c r="E71" s="75"/>
      <c r="F71" s="78">
        <v>6.14</v>
      </c>
      <c r="G71" s="78">
        <v>6.14</v>
      </c>
      <c r="H71" s="78">
        <v>6.29</v>
      </c>
      <c r="I71">
        <v>66.14</v>
      </c>
      <c r="J71">
        <v>272.7</v>
      </c>
      <c r="K71">
        <v>72.19</v>
      </c>
      <c r="L71">
        <v>10.53</v>
      </c>
      <c r="M71">
        <v>43.93</v>
      </c>
      <c r="N71" s="135">
        <v>23.14</v>
      </c>
      <c r="O71" s="135">
        <v>29.2</v>
      </c>
      <c r="P71" s="135">
        <v>33</v>
      </c>
      <c r="Q71">
        <v>10.8</v>
      </c>
      <c r="R71">
        <v>23.07</v>
      </c>
      <c r="S71">
        <v>6.16</v>
      </c>
      <c r="T71">
        <v>10.55</v>
      </c>
      <c r="U71">
        <v>3.51</v>
      </c>
      <c r="V71">
        <v>3.52</v>
      </c>
      <c r="W71">
        <v>79.09</v>
      </c>
      <c r="X71">
        <v>15.82</v>
      </c>
      <c r="Y71">
        <v>34.19</v>
      </c>
      <c r="Z71">
        <v>18.16</v>
      </c>
      <c r="AA71">
        <v>51.34</v>
      </c>
      <c r="AB71">
        <v>25.66</v>
      </c>
      <c r="AC71">
        <v>2.36</v>
      </c>
      <c r="AD71">
        <v>4.9000000000000004</v>
      </c>
      <c r="AE71">
        <v>4.9000000000000004</v>
      </c>
    </row>
    <row r="72" spans="1:31">
      <c r="A72" t="s">
        <v>114</v>
      </c>
      <c r="B72" s="75">
        <v>250.16</v>
      </c>
      <c r="C72" s="75">
        <v>65.930000000000007</v>
      </c>
      <c r="D72" s="135">
        <f t="shared" si="1"/>
        <v>71.009999999999991</v>
      </c>
      <c r="E72" s="75"/>
      <c r="F72" s="78">
        <v>5.09</v>
      </c>
      <c r="G72" s="78">
        <v>5.09</v>
      </c>
      <c r="H72" s="78">
        <v>5.21</v>
      </c>
      <c r="I72">
        <v>61.85</v>
      </c>
      <c r="J72">
        <v>272.7</v>
      </c>
      <c r="K72">
        <v>72.19</v>
      </c>
      <c r="L72">
        <v>10.53</v>
      </c>
      <c r="M72">
        <v>43.88</v>
      </c>
      <c r="N72" s="135">
        <v>16.23</v>
      </c>
      <c r="O72" s="135">
        <v>27.31</v>
      </c>
      <c r="P72" s="135">
        <v>27.47</v>
      </c>
      <c r="Q72">
        <v>10.8</v>
      </c>
      <c r="R72">
        <v>16.03</v>
      </c>
      <c r="S72">
        <v>6.16</v>
      </c>
      <c r="T72">
        <v>10.65</v>
      </c>
      <c r="U72">
        <v>3.55</v>
      </c>
      <c r="V72">
        <v>3.54</v>
      </c>
      <c r="W72">
        <v>65.22</v>
      </c>
      <c r="X72">
        <v>13.04</v>
      </c>
      <c r="Y72">
        <v>26.46</v>
      </c>
      <c r="Z72">
        <v>14.6</v>
      </c>
      <c r="AA72">
        <v>39.340000000000003</v>
      </c>
      <c r="AB72">
        <v>19.66</v>
      </c>
      <c r="AC72">
        <v>2.34</v>
      </c>
      <c r="AD72">
        <v>4.74</v>
      </c>
      <c r="AE72">
        <v>4.74</v>
      </c>
    </row>
    <row r="73" spans="1:31">
      <c r="A73" t="s">
        <v>115</v>
      </c>
      <c r="B73" s="75">
        <v>250.16</v>
      </c>
      <c r="C73" s="75">
        <v>65.930000000000007</v>
      </c>
      <c r="D73" s="135">
        <f t="shared" si="1"/>
        <v>49.120000000000005</v>
      </c>
      <c r="E73" s="75"/>
      <c r="F73" s="78">
        <v>4.09</v>
      </c>
      <c r="G73" s="78">
        <v>4.09</v>
      </c>
      <c r="H73" s="78">
        <v>4.18</v>
      </c>
      <c r="I73">
        <v>57.57</v>
      </c>
      <c r="J73">
        <v>272.7</v>
      </c>
      <c r="K73">
        <v>72.19</v>
      </c>
      <c r="L73">
        <v>10.53</v>
      </c>
      <c r="M73">
        <v>44</v>
      </c>
      <c r="N73" s="135">
        <v>14.06</v>
      </c>
      <c r="O73" s="135">
        <v>18.670000000000002</v>
      </c>
      <c r="P73" s="135">
        <v>16.39</v>
      </c>
      <c r="Q73">
        <v>10.8</v>
      </c>
      <c r="R73">
        <v>10.050000000000001</v>
      </c>
      <c r="S73">
        <v>6.16</v>
      </c>
      <c r="T73">
        <v>11.06</v>
      </c>
      <c r="U73">
        <v>3.69</v>
      </c>
      <c r="V73">
        <v>3.69</v>
      </c>
      <c r="W73">
        <v>51.33</v>
      </c>
      <c r="X73">
        <v>10.27</v>
      </c>
      <c r="Y73">
        <v>20.56</v>
      </c>
      <c r="Z73">
        <v>11.12</v>
      </c>
      <c r="AA73">
        <v>26.67</v>
      </c>
      <c r="AB73">
        <v>13.33</v>
      </c>
      <c r="AC73">
        <v>2.39</v>
      </c>
      <c r="AD73">
        <v>4.84</v>
      </c>
      <c r="AE73">
        <v>4.84</v>
      </c>
    </row>
    <row r="74" spans="1:31">
      <c r="A74" t="s">
        <v>116</v>
      </c>
      <c r="B74" s="75">
        <v>250.16</v>
      </c>
      <c r="C74" s="75">
        <v>65.930000000000007</v>
      </c>
      <c r="D74" s="135">
        <f t="shared" si="1"/>
        <v>29.96</v>
      </c>
      <c r="E74" s="75"/>
      <c r="F74" s="78">
        <v>3.23</v>
      </c>
      <c r="G74" s="78">
        <v>3.23</v>
      </c>
      <c r="H74" s="78">
        <v>3.32</v>
      </c>
      <c r="I74">
        <v>53.29</v>
      </c>
      <c r="J74">
        <v>272.7</v>
      </c>
      <c r="K74">
        <v>72.19</v>
      </c>
      <c r="L74">
        <v>10.53</v>
      </c>
      <c r="M74">
        <v>43.98</v>
      </c>
      <c r="N74" s="135">
        <v>9.5299999999999994</v>
      </c>
      <c r="O74" s="135">
        <v>12.75</v>
      </c>
      <c r="P74" s="135">
        <v>7.68</v>
      </c>
      <c r="Q74">
        <v>10.8</v>
      </c>
      <c r="R74">
        <v>5.19</v>
      </c>
      <c r="S74">
        <v>6.16</v>
      </c>
      <c r="T74">
        <v>11.93</v>
      </c>
      <c r="U74">
        <v>3.98</v>
      </c>
      <c r="V74">
        <v>3.97</v>
      </c>
      <c r="W74">
        <v>37.46</v>
      </c>
      <c r="X74">
        <v>7.49</v>
      </c>
      <c r="Y74">
        <v>19.34</v>
      </c>
      <c r="Z74">
        <v>7.83</v>
      </c>
      <c r="AA74">
        <v>20</v>
      </c>
      <c r="AB74">
        <v>10</v>
      </c>
      <c r="AC74">
        <v>2.4300000000000002</v>
      </c>
      <c r="AD74">
        <v>4.83</v>
      </c>
      <c r="AE74">
        <v>4.83</v>
      </c>
    </row>
    <row r="75" spans="1:31">
      <c r="A75" t="s">
        <v>117</v>
      </c>
      <c r="B75" s="75">
        <v>255.97</v>
      </c>
      <c r="C75" s="75">
        <v>65.930000000000007</v>
      </c>
      <c r="D75" s="135">
        <f t="shared" si="1"/>
        <v>0</v>
      </c>
      <c r="E75" s="75"/>
      <c r="F75" s="78">
        <v>2.46</v>
      </c>
      <c r="G75" s="78">
        <v>2.46</v>
      </c>
      <c r="H75" s="78">
        <v>2.5299999999999998</v>
      </c>
      <c r="I75">
        <v>57.09</v>
      </c>
      <c r="J75">
        <v>272.7</v>
      </c>
      <c r="K75">
        <v>72.19</v>
      </c>
      <c r="L75">
        <v>10.14</v>
      </c>
      <c r="M75">
        <v>43.95</v>
      </c>
      <c r="N75" s="135">
        <v>0</v>
      </c>
      <c r="O75" s="135">
        <v>0</v>
      </c>
      <c r="P75" s="135">
        <v>0</v>
      </c>
      <c r="Q75">
        <v>10.41</v>
      </c>
      <c r="R75">
        <v>2.2000000000000002</v>
      </c>
      <c r="S75">
        <v>6.34</v>
      </c>
      <c r="T75">
        <v>11.81</v>
      </c>
      <c r="U75">
        <v>3.94</v>
      </c>
      <c r="V75">
        <v>3.93</v>
      </c>
      <c r="W75">
        <v>28.64</v>
      </c>
      <c r="X75">
        <v>5.73</v>
      </c>
      <c r="Y75">
        <v>15.04</v>
      </c>
      <c r="Z75">
        <v>5.61</v>
      </c>
      <c r="AA75">
        <v>13.33</v>
      </c>
      <c r="AB75">
        <v>6.67</v>
      </c>
      <c r="AC75">
        <v>2.48</v>
      </c>
      <c r="AD75">
        <v>4.8</v>
      </c>
      <c r="AE75">
        <v>4.8</v>
      </c>
    </row>
    <row r="76" spans="1:31">
      <c r="A76" t="s">
        <v>118</v>
      </c>
      <c r="B76" s="75">
        <v>255.97</v>
      </c>
      <c r="C76" s="75">
        <v>65.930000000000007</v>
      </c>
      <c r="D76" s="135">
        <f t="shared" si="1"/>
        <v>0</v>
      </c>
      <c r="E76" s="75"/>
      <c r="F76" s="78">
        <v>1.8</v>
      </c>
      <c r="G76" s="78">
        <v>1.8</v>
      </c>
      <c r="H76" s="78">
        <v>1.85</v>
      </c>
      <c r="I76">
        <v>57.09</v>
      </c>
      <c r="J76">
        <v>272.7</v>
      </c>
      <c r="K76">
        <v>72.19</v>
      </c>
      <c r="L76">
        <v>10.14</v>
      </c>
      <c r="M76">
        <v>44.01</v>
      </c>
      <c r="N76" s="135">
        <v>0</v>
      </c>
      <c r="O76" s="135">
        <v>0</v>
      </c>
      <c r="P76" s="135">
        <v>0</v>
      </c>
      <c r="Q76">
        <v>10.41</v>
      </c>
      <c r="R76">
        <v>0.71</v>
      </c>
      <c r="S76">
        <v>6.34</v>
      </c>
      <c r="T76">
        <v>14.62</v>
      </c>
      <c r="U76">
        <v>4.88</v>
      </c>
      <c r="V76">
        <v>4.87</v>
      </c>
      <c r="W76">
        <v>19.82</v>
      </c>
      <c r="X76">
        <v>3.96</v>
      </c>
      <c r="Y76">
        <v>11.21</v>
      </c>
      <c r="Z76">
        <v>2.5099999999999998</v>
      </c>
      <c r="AA76">
        <v>5.33</v>
      </c>
      <c r="AB76">
        <v>2.67</v>
      </c>
      <c r="AC76">
        <v>2.5299999999999998</v>
      </c>
      <c r="AD76">
        <v>4.9400000000000004</v>
      </c>
      <c r="AE76">
        <v>4.9400000000000004</v>
      </c>
    </row>
    <row r="77" spans="1:31">
      <c r="A77" t="s">
        <v>119</v>
      </c>
      <c r="B77" s="75">
        <v>255.97</v>
      </c>
      <c r="C77" s="75">
        <v>65.930000000000007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57.09</v>
      </c>
      <c r="J77">
        <v>272.7</v>
      </c>
      <c r="K77">
        <v>72.19</v>
      </c>
      <c r="L77">
        <v>10.14</v>
      </c>
      <c r="M77">
        <v>43.89</v>
      </c>
      <c r="N77" s="135">
        <v>0</v>
      </c>
      <c r="O77" s="135">
        <v>0</v>
      </c>
      <c r="P77" s="135">
        <v>0</v>
      </c>
      <c r="Q77">
        <v>10.41</v>
      </c>
      <c r="R77">
        <v>0</v>
      </c>
      <c r="S77">
        <v>6.34</v>
      </c>
      <c r="T77">
        <v>15.94</v>
      </c>
      <c r="U77">
        <v>5.31</v>
      </c>
      <c r="V77">
        <v>5.32</v>
      </c>
      <c r="W77">
        <v>11</v>
      </c>
      <c r="X77">
        <v>2.2000000000000002</v>
      </c>
      <c r="Y77">
        <v>8.1</v>
      </c>
      <c r="Z77">
        <v>0</v>
      </c>
      <c r="AA77">
        <v>2.67</v>
      </c>
      <c r="AB77">
        <v>1.33</v>
      </c>
      <c r="AC77">
        <v>2.71</v>
      </c>
      <c r="AD77">
        <v>7.65</v>
      </c>
      <c r="AE77">
        <v>7.65</v>
      </c>
    </row>
    <row r="78" spans="1:31">
      <c r="A78" t="s">
        <v>120</v>
      </c>
      <c r="B78" s="75">
        <v>255.97</v>
      </c>
      <c r="C78" s="75">
        <v>65.930000000000007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57.09</v>
      </c>
      <c r="J78">
        <v>272.7</v>
      </c>
      <c r="K78">
        <v>72.19</v>
      </c>
      <c r="L78">
        <v>10.14</v>
      </c>
      <c r="M78">
        <v>43.95</v>
      </c>
      <c r="N78" s="135">
        <v>0</v>
      </c>
      <c r="O78" s="135">
        <v>0</v>
      </c>
      <c r="P78" s="135">
        <v>0</v>
      </c>
      <c r="Q78">
        <v>10.41</v>
      </c>
      <c r="R78">
        <v>0</v>
      </c>
      <c r="S78">
        <v>6.34</v>
      </c>
      <c r="T78">
        <v>18.489999999999998</v>
      </c>
      <c r="U78">
        <v>6.16</v>
      </c>
      <c r="V78">
        <v>6.16</v>
      </c>
      <c r="W78">
        <v>2.1800000000000002</v>
      </c>
      <c r="X78">
        <v>0.44</v>
      </c>
      <c r="Y78">
        <v>5.67</v>
      </c>
      <c r="Z78">
        <v>0</v>
      </c>
      <c r="AA78">
        <v>0.67</v>
      </c>
      <c r="AB78">
        <v>0.33</v>
      </c>
      <c r="AC78">
        <v>2.78</v>
      </c>
      <c r="AD78">
        <v>9.4</v>
      </c>
      <c r="AE78">
        <v>9.4</v>
      </c>
    </row>
    <row r="79" spans="1:31">
      <c r="A79" t="s">
        <v>121</v>
      </c>
      <c r="B79" s="75">
        <v>255.97</v>
      </c>
      <c r="C79" s="75">
        <v>65.930000000000007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57.09</v>
      </c>
      <c r="J79">
        <v>272.7</v>
      </c>
      <c r="K79">
        <v>72.19</v>
      </c>
      <c r="L79">
        <v>9.74</v>
      </c>
      <c r="M79">
        <v>43.89</v>
      </c>
      <c r="N79" s="135">
        <v>0</v>
      </c>
      <c r="O79" s="135">
        <v>0</v>
      </c>
      <c r="P79" s="135">
        <v>0</v>
      </c>
      <c r="Q79">
        <v>10.029999999999999</v>
      </c>
      <c r="R79">
        <v>0</v>
      </c>
      <c r="S79">
        <v>6.53</v>
      </c>
      <c r="T79">
        <v>20.329999999999998</v>
      </c>
      <c r="U79">
        <v>6.78</v>
      </c>
      <c r="V79">
        <v>6.77</v>
      </c>
      <c r="W79">
        <v>1.23</v>
      </c>
      <c r="X79">
        <v>0.24</v>
      </c>
      <c r="Y79">
        <v>3.63</v>
      </c>
      <c r="Z79">
        <v>0</v>
      </c>
      <c r="AA79">
        <v>0</v>
      </c>
      <c r="AB79">
        <v>0</v>
      </c>
      <c r="AC79">
        <v>2.84</v>
      </c>
      <c r="AD79">
        <v>10.51</v>
      </c>
      <c r="AE79">
        <v>10.51</v>
      </c>
    </row>
    <row r="80" spans="1:31">
      <c r="A80" t="s">
        <v>122</v>
      </c>
      <c r="B80" s="75">
        <v>255.97</v>
      </c>
      <c r="C80" s="75">
        <v>65.930000000000007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57.09</v>
      </c>
      <c r="J80">
        <v>272.7</v>
      </c>
      <c r="K80">
        <v>72.19</v>
      </c>
      <c r="L80">
        <v>9.74</v>
      </c>
      <c r="M80">
        <v>43.69</v>
      </c>
      <c r="N80" s="135">
        <v>0</v>
      </c>
      <c r="O80" s="135">
        <v>0</v>
      </c>
      <c r="P80" s="135">
        <v>0</v>
      </c>
      <c r="Q80">
        <v>10.029999999999999</v>
      </c>
      <c r="R80">
        <v>0</v>
      </c>
      <c r="S80">
        <v>6.53</v>
      </c>
      <c r="T80">
        <v>22.14</v>
      </c>
      <c r="U80">
        <v>7.38</v>
      </c>
      <c r="V80">
        <v>7.39</v>
      </c>
      <c r="W80">
        <v>0.55000000000000004</v>
      </c>
      <c r="X80">
        <v>0.11</v>
      </c>
      <c r="Y80">
        <v>1.47</v>
      </c>
      <c r="Z80">
        <v>0</v>
      </c>
      <c r="AA80">
        <v>0</v>
      </c>
      <c r="AB80">
        <v>0</v>
      </c>
      <c r="AC80">
        <v>2.96</v>
      </c>
      <c r="AD80">
        <v>11.88</v>
      </c>
      <c r="AE80">
        <v>11.88</v>
      </c>
    </row>
    <row r="81" spans="1:31">
      <c r="A81" t="s">
        <v>123</v>
      </c>
      <c r="B81" s="75">
        <v>255.97</v>
      </c>
      <c r="C81" s="75">
        <v>65.930000000000007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57.09</v>
      </c>
      <c r="J81">
        <v>272.7</v>
      </c>
      <c r="K81">
        <v>72.19</v>
      </c>
      <c r="L81">
        <v>9.74</v>
      </c>
      <c r="M81">
        <v>43.75</v>
      </c>
      <c r="N81" s="135">
        <v>0</v>
      </c>
      <c r="O81" s="135">
        <v>0</v>
      </c>
      <c r="P81" s="135">
        <v>0</v>
      </c>
      <c r="Q81">
        <v>10.029999999999999</v>
      </c>
      <c r="R81">
        <v>0</v>
      </c>
      <c r="S81">
        <v>6.53</v>
      </c>
      <c r="T81">
        <v>22.5</v>
      </c>
      <c r="U81">
        <v>7.5</v>
      </c>
      <c r="V81">
        <v>7.51</v>
      </c>
      <c r="W81">
        <v>0.13</v>
      </c>
      <c r="X81">
        <v>0.03</v>
      </c>
      <c r="Y81">
        <v>0</v>
      </c>
      <c r="Z81">
        <v>0</v>
      </c>
      <c r="AA81">
        <v>0</v>
      </c>
      <c r="AB81">
        <v>0</v>
      </c>
      <c r="AC81">
        <v>3.05</v>
      </c>
      <c r="AD81">
        <v>13.39</v>
      </c>
      <c r="AE81">
        <v>13.39</v>
      </c>
    </row>
    <row r="82" spans="1:31">
      <c r="A82" t="s">
        <v>124</v>
      </c>
      <c r="B82" s="75">
        <v>255.97</v>
      </c>
      <c r="C82" s="75">
        <v>65.930000000000007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57.09</v>
      </c>
      <c r="J82">
        <v>272.7</v>
      </c>
      <c r="K82">
        <v>72.19</v>
      </c>
      <c r="L82">
        <v>9.74</v>
      </c>
      <c r="M82">
        <v>43.75</v>
      </c>
      <c r="N82" s="135">
        <v>0</v>
      </c>
      <c r="O82" s="135">
        <v>0</v>
      </c>
      <c r="P82" s="135">
        <v>0</v>
      </c>
      <c r="Q82">
        <v>10.029999999999999</v>
      </c>
      <c r="R82">
        <v>0</v>
      </c>
      <c r="S82">
        <v>6.53</v>
      </c>
      <c r="T82">
        <v>23.89</v>
      </c>
      <c r="U82">
        <v>7.96</v>
      </c>
      <c r="V82">
        <v>7.97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3.19</v>
      </c>
      <c r="AD82">
        <v>14.95</v>
      </c>
      <c r="AE82">
        <v>14.95</v>
      </c>
    </row>
    <row r="83" spans="1:31">
      <c r="A83" t="s">
        <v>125</v>
      </c>
      <c r="B83" s="75">
        <v>255.97</v>
      </c>
      <c r="C83" s="75">
        <v>65.930000000000007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57.09</v>
      </c>
      <c r="J83">
        <v>272.7</v>
      </c>
      <c r="K83">
        <v>72.19</v>
      </c>
      <c r="L83">
        <v>9.1999999999999993</v>
      </c>
      <c r="M83">
        <v>43.49</v>
      </c>
      <c r="N83" s="135">
        <v>0</v>
      </c>
      <c r="O83" s="135">
        <v>0</v>
      </c>
      <c r="P83" s="135">
        <v>0</v>
      </c>
      <c r="Q83">
        <v>9.25</v>
      </c>
      <c r="R83">
        <v>0</v>
      </c>
      <c r="S83">
        <v>6.34</v>
      </c>
      <c r="T83">
        <v>24.24</v>
      </c>
      <c r="U83">
        <v>8.08</v>
      </c>
      <c r="V83">
        <v>8.08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3.05</v>
      </c>
      <c r="AD83">
        <v>15</v>
      </c>
      <c r="AE83">
        <v>15</v>
      </c>
    </row>
    <row r="84" spans="1:31">
      <c r="A84" t="s">
        <v>126</v>
      </c>
      <c r="B84" s="75">
        <v>255.97</v>
      </c>
      <c r="C84" s="75">
        <v>65.930000000000007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57.09</v>
      </c>
      <c r="J84">
        <v>272.7</v>
      </c>
      <c r="K84">
        <v>72.19</v>
      </c>
      <c r="L84">
        <v>9.1999999999999993</v>
      </c>
      <c r="M84">
        <v>43.46</v>
      </c>
      <c r="N84" s="135">
        <v>0</v>
      </c>
      <c r="O84" s="135">
        <v>0</v>
      </c>
      <c r="P84" s="135">
        <v>0</v>
      </c>
      <c r="Q84">
        <v>9.25</v>
      </c>
      <c r="R84">
        <v>0</v>
      </c>
      <c r="S84">
        <v>6.34</v>
      </c>
      <c r="T84">
        <v>24.5</v>
      </c>
      <c r="U84">
        <v>8.16</v>
      </c>
      <c r="V84">
        <v>8.17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3.19</v>
      </c>
      <c r="AD84">
        <v>14.95</v>
      </c>
      <c r="AE84">
        <v>14.95</v>
      </c>
    </row>
    <row r="85" spans="1:31">
      <c r="A85" t="s">
        <v>127</v>
      </c>
      <c r="B85" s="75">
        <v>255.97</v>
      </c>
      <c r="C85" s="75">
        <v>65.930000000000007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58.23</v>
      </c>
      <c r="J85">
        <v>272.7</v>
      </c>
      <c r="K85">
        <v>72.19</v>
      </c>
      <c r="L85">
        <v>9.1999999999999993</v>
      </c>
      <c r="M85">
        <v>43.68</v>
      </c>
      <c r="N85" s="135">
        <v>0</v>
      </c>
      <c r="O85" s="135">
        <v>0</v>
      </c>
      <c r="P85" s="135">
        <v>0</v>
      </c>
      <c r="Q85">
        <v>9.25</v>
      </c>
      <c r="R85">
        <v>0</v>
      </c>
      <c r="S85">
        <v>6.34</v>
      </c>
      <c r="T85">
        <v>24.76</v>
      </c>
      <c r="U85">
        <v>8.26</v>
      </c>
      <c r="V85">
        <v>8.25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3.05</v>
      </c>
      <c r="AD85">
        <v>14.83</v>
      </c>
      <c r="AE85">
        <v>14.83</v>
      </c>
    </row>
    <row r="86" spans="1:31">
      <c r="A86" t="s">
        <v>128</v>
      </c>
      <c r="B86" s="75">
        <v>255.97</v>
      </c>
      <c r="C86" s="75">
        <v>65.930000000000007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58.23</v>
      </c>
      <c r="J86">
        <v>272.7</v>
      </c>
      <c r="K86">
        <v>72.19</v>
      </c>
      <c r="L86">
        <v>9.1999999999999993</v>
      </c>
      <c r="M86">
        <v>43.84</v>
      </c>
      <c r="N86" s="135">
        <v>0</v>
      </c>
      <c r="O86" s="135">
        <v>0</v>
      </c>
      <c r="P86" s="135">
        <v>0</v>
      </c>
      <c r="Q86">
        <v>9.25</v>
      </c>
      <c r="R86">
        <v>0</v>
      </c>
      <c r="S86">
        <v>6.34</v>
      </c>
      <c r="T86">
        <v>25.12</v>
      </c>
      <c r="U86">
        <v>8.3800000000000008</v>
      </c>
      <c r="V86">
        <v>8.3699999999999992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3.19</v>
      </c>
      <c r="AD86">
        <v>14.62</v>
      </c>
      <c r="AE86">
        <v>14.62</v>
      </c>
    </row>
    <row r="87" spans="1:31">
      <c r="A87" t="s">
        <v>129</v>
      </c>
      <c r="B87" s="75">
        <v>255.97</v>
      </c>
      <c r="C87" s="75">
        <v>65.930000000000007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58.23</v>
      </c>
      <c r="J87">
        <v>272.7</v>
      </c>
      <c r="K87">
        <v>72.19</v>
      </c>
      <c r="L87">
        <v>8.74</v>
      </c>
      <c r="M87">
        <v>43.88</v>
      </c>
      <c r="N87" s="135">
        <v>0</v>
      </c>
      <c r="O87" s="135">
        <v>0</v>
      </c>
      <c r="P87" s="135">
        <v>0</v>
      </c>
      <c r="Q87">
        <v>8.8699999999999992</v>
      </c>
      <c r="R87">
        <v>0</v>
      </c>
      <c r="S87">
        <v>6.16</v>
      </c>
      <c r="T87">
        <v>25.7</v>
      </c>
      <c r="U87">
        <v>8.57</v>
      </c>
      <c r="V87">
        <v>8.56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3.4</v>
      </c>
      <c r="AD87">
        <v>15.09</v>
      </c>
      <c r="AE87">
        <v>15.09</v>
      </c>
    </row>
    <row r="88" spans="1:31">
      <c r="A88" t="s">
        <v>130</v>
      </c>
      <c r="B88" s="75">
        <v>255.97</v>
      </c>
      <c r="C88" s="75">
        <v>65.930000000000007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58.23</v>
      </c>
      <c r="J88">
        <v>272.7</v>
      </c>
      <c r="K88">
        <v>72.19</v>
      </c>
      <c r="L88">
        <v>8.74</v>
      </c>
      <c r="M88">
        <v>43.98</v>
      </c>
      <c r="N88" s="135">
        <v>0</v>
      </c>
      <c r="O88" s="135">
        <v>0</v>
      </c>
      <c r="P88" s="135">
        <v>0</v>
      </c>
      <c r="Q88">
        <v>8.8699999999999992</v>
      </c>
      <c r="R88">
        <v>0</v>
      </c>
      <c r="S88">
        <v>6.16</v>
      </c>
      <c r="T88">
        <v>32.69</v>
      </c>
      <c r="U88">
        <v>10.9</v>
      </c>
      <c r="V88">
        <v>10.9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4.8899999999999997</v>
      </c>
      <c r="AD88">
        <v>15.63</v>
      </c>
      <c r="AE88">
        <v>15.63</v>
      </c>
    </row>
    <row r="89" spans="1:31">
      <c r="A89" t="s">
        <v>131</v>
      </c>
      <c r="B89" s="75">
        <v>255.97</v>
      </c>
      <c r="C89" s="75">
        <v>65.930000000000007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58.23</v>
      </c>
      <c r="J89">
        <v>272.7</v>
      </c>
      <c r="K89">
        <v>72.19</v>
      </c>
      <c r="L89">
        <v>8.74</v>
      </c>
      <c r="M89">
        <v>42.94</v>
      </c>
      <c r="N89" s="135">
        <v>0</v>
      </c>
      <c r="O89" s="135">
        <v>0</v>
      </c>
      <c r="P89" s="135">
        <v>0</v>
      </c>
      <c r="Q89">
        <v>8.8699999999999992</v>
      </c>
      <c r="R89">
        <v>0</v>
      </c>
      <c r="S89">
        <v>6.16</v>
      </c>
      <c r="T89">
        <v>33.58</v>
      </c>
      <c r="U89">
        <v>11.19</v>
      </c>
      <c r="V89">
        <v>11.19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4.97</v>
      </c>
      <c r="AD89">
        <v>16.07</v>
      </c>
      <c r="AE89">
        <v>16.07</v>
      </c>
    </row>
    <row r="90" spans="1:31">
      <c r="A90" t="s">
        <v>132</v>
      </c>
      <c r="B90" s="75">
        <v>255.97</v>
      </c>
      <c r="C90" s="75">
        <v>65.930000000000007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58.23</v>
      </c>
      <c r="J90">
        <v>272.7</v>
      </c>
      <c r="K90">
        <v>72.19</v>
      </c>
      <c r="L90">
        <v>8.74</v>
      </c>
      <c r="M90">
        <v>43.64</v>
      </c>
      <c r="N90" s="135">
        <v>0</v>
      </c>
      <c r="O90" s="135">
        <v>0</v>
      </c>
      <c r="P90" s="135">
        <v>0</v>
      </c>
      <c r="Q90">
        <v>8.8699999999999992</v>
      </c>
      <c r="R90">
        <v>0</v>
      </c>
      <c r="S90">
        <v>6.16</v>
      </c>
      <c r="T90">
        <v>34.619999999999997</v>
      </c>
      <c r="U90">
        <v>11.54</v>
      </c>
      <c r="V90">
        <v>11.55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5.07</v>
      </c>
      <c r="AD90">
        <v>16.54</v>
      </c>
      <c r="AE90">
        <v>16.54</v>
      </c>
    </row>
    <row r="91" spans="1:31">
      <c r="A91" t="s">
        <v>133</v>
      </c>
      <c r="B91" s="75">
        <v>255.97</v>
      </c>
      <c r="C91" s="75">
        <v>65.930000000000007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58.23</v>
      </c>
      <c r="J91">
        <v>272.7</v>
      </c>
      <c r="K91">
        <v>72.19</v>
      </c>
      <c r="L91">
        <v>8.35</v>
      </c>
      <c r="M91">
        <v>42.9</v>
      </c>
      <c r="N91" s="135">
        <v>0</v>
      </c>
      <c r="O91" s="135">
        <v>0</v>
      </c>
      <c r="P91" s="135">
        <v>0</v>
      </c>
      <c r="Q91">
        <v>8.48</v>
      </c>
      <c r="R91">
        <v>0</v>
      </c>
      <c r="S91">
        <v>5.96</v>
      </c>
      <c r="T91">
        <v>35.380000000000003</v>
      </c>
      <c r="U91">
        <v>11.79</v>
      </c>
      <c r="V91">
        <v>11.81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5.23</v>
      </c>
      <c r="AD91">
        <v>17.59</v>
      </c>
      <c r="AE91">
        <v>17.59</v>
      </c>
    </row>
    <row r="92" spans="1:31">
      <c r="A92" t="s">
        <v>134</v>
      </c>
      <c r="B92" s="75">
        <v>255.97</v>
      </c>
      <c r="C92" s="75">
        <v>65.930000000000007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58.23</v>
      </c>
      <c r="J92">
        <v>272.7</v>
      </c>
      <c r="K92">
        <v>72.19</v>
      </c>
      <c r="L92">
        <v>8.35</v>
      </c>
      <c r="M92">
        <v>43.53</v>
      </c>
      <c r="N92" s="135">
        <v>0</v>
      </c>
      <c r="O92" s="135">
        <v>0</v>
      </c>
      <c r="P92" s="135">
        <v>0</v>
      </c>
      <c r="Q92">
        <v>8.48</v>
      </c>
      <c r="R92">
        <v>0</v>
      </c>
      <c r="S92">
        <v>5.96</v>
      </c>
      <c r="T92">
        <v>36.409999999999997</v>
      </c>
      <c r="U92">
        <v>12.14</v>
      </c>
      <c r="V92">
        <v>12.13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4.66</v>
      </c>
      <c r="AD92">
        <v>14.92</v>
      </c>
      <c r="AE92">
        <v>14.92</v>
      </c>
    </row>
    <row r="93" spans="1:31">
      <c r="A93" t="s">
        <v>135</v>
      </c>
      <c r="B93" s="75">
        <v>255.97</v>
      </c>
      <c r="C93" s="75">
        <v>65.930000000000007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58.23</v>
      </c>
      <c r="J93">
        <v>272.7</v>
      </c>
      <c r="K93">
        <v>72.19</v>
      </c>
      <c r="L93">
        <v>8.35</v>
      </c>
      <c r="M93">
        <v>43.91</v>
      </c>
      <c r="N93" s="135">
        <v>0</v>
      </c>
      <c r="O93" s="135">
        <v>0</v>
      </c>
      <c r="P93" s="135">
        <v>0</v>
      </c>
      <c r="Q93">
        <v>8.48</v>
      </c>
      <c r="R93">
        <v>0</v>
      </c>
      <c r="S93">
        <v>5.96</v>
      </c>
      <c r="T93">
        <v>29</v>
      </c>
      <c r="U93">
        <v>9.67</v>
      </c>
      <c r="V93">
        <v>9.67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4.79</v>
      </c>
      <c r="AD93">
        <v>15.23</v>
      </c>
      <c r="AE93">
        <v>15.23</v>
      </c>
    </row>
    <row r="94" spans="1:31">
      <c r="A94" t="s">
        <v>136</v>
      </c>
      <c r="B94" s="75">
        <v>255.97</v>
      </c>
      <c r="C94" s="75">
        <v>65.930000000000007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58.23</v>
      </c>
      <c r="J94">
        <v>272.7</v>
      </c>
      <c r="K94">
        <v>72.19</v>
      </c>
      <c r="L94">
        <v>8.35</v>
      </c>
      <c r="M94">
        <v>43.87</v>
      </c>
      <c r="N94" s="135">
        <v>0</v>
      </c>
      <c r="O94" s="135">
        <v>0</v>
      </c>
      <c r="P94" s="135">
        <v>0</v>
      </c>
      <c r="Q94">
        <v>8.48</v>
      </c>
      <c r="R94">
        <v>0</v>
      </c>
      <c r="S94">
        <v>5.96</v>
      </c>
      <c r="T94">
        <v>29.38</v>
      </c>
      <c r="U94">
        <v>9.7899999999999991</v>
      </c>
      <c r="V94">
        <v>9.7899999999999991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4.82</v>
      </c>
      <c r="AD94">
        <v>15.54</v>
      </c>
      <c r="AE94">
        <v>15.54</v>
      </c>
    </row>
    <row r="95" spans="1:31">
      <c r="A95" t="s">
        <v>137</v>
      </c>
      <c r="B95" s="75">
        <v>255.97</v>
      </c>
      <c r="C95" s="75">
        <v>65.930000000000007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58.23</v>
      </c>
      <c r="J95">
        <v>272.7</v>
      </c>
      <c r="K95">
        <v>72.19</v>
      </c>
      <c r="L95">
        <v>8.35</v>
      </c>
      <c r="M95">
        <v>43.87</v>
      </c>
      <c r="N95" s="135">
        <v>0</v>
      </c>
      <c r="O95" s="135">
        <v>0</v>
      </c>
      <c r="P95" s="135">
        <v>0</v>
      </c>
      <c r="Q95">
        <v>7.94</v>
      </c>
      <c r="R95">
        <v>0</v>
      </c>
      <c r="S95">
        <v>5.78</v>
      </c>
      <c r="T95">
        <v>30.09</v>
      </c>
      <c r="U95">
        <v>10.029999999999999</v>
      </c>
      <c r="V95">
        <v>10.029999999999999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4.9800000000000004</v>
      </c>
      <c r="AD95">
        <v>15.7</v>
      </c>
      <c r="AE95">
        <v>15.7</v>
      </c>
    </row>
    <row r="96" spans="1:31">
      <c r="A96" t="s">
        <v>138</v>
      </c>
      <c r="B96" s="75">
        <v>255.97</v>
      </c>
      <c r="C96" s="75">
        <v>65.930000000000007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58.23</v>
      </c>
      <c r="J96">
        <v>272.7</v>
      </c>
      <c r="K96">
        <v>72.19</v>
      </c>
      <c r="L96">
        <v>8.35</v>
      </c>
      <c r="M96">
        <v>43.92</v>
      </c>
      <c r="N96" s="135">
        <v>0</v>
      </c>
      <c r="O96" s="135">
        <v>0</v>
      </c>
      <c r="P96" s="135">
        <v>0</v>
      </c>
      <c r="Q96">
        <v>7.94</v>
      </c>
      <c r="R96">
        <v>0</v>
      </c>
      <c r="S96">
        <v>5.78</v>
      </c>
      <c r="T96">
        <v>20.12</v>
      </c>
      <c r="U96">
        <v>6.71</v>
      </c>
      <c r="V96">
        <v>6.71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3.19</v>
      </c>
      <c r="AD96">
        <v>9.42</v>
      </c>
      <c r="AE96">
        <v>9.42</v>
      </c>
    </row>
    <row r="97" spans="1:36">
      <c r="A97" t="s">
        <v>139</v>
      </c>
      <c r="B97" s="75">
        <v>255.97</v>
      </c>
      <c r="C97" s="75">
        <v>65.930000000000007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58.23</v>
      </c>
      <c r="J97">
        <v>272.7</v>
      </c>
      <c r="K97">
        <v>72.19</v>
      </c>
      <c r="L97">
        <v>8.35</v>
      </c>
      <c r="M97">
        <v>43.95</v>
      </c>
      <c r="N97" s="135">
        <v>0</v>
      </c>
      <c r="O97" s="135">
        <v>0</v>
      </c>
      <c r="P97" s="135">
        <v>0</v>
      </c>
      <c r="Q97">
        <v>7.94</v>
      </c>
      <c r="R97">
        <v>0</v>
      </c>
      <c r="S97">
        <v>5.78</v>
      </c>
      <c r="T97">
        <v>20.059999999999999</v>
      </c>
      <c r="U97">
        <v>6.69</v>
      </c>
      <c r="V97">
        <v>6.68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3.22</v>
      </c>
      <c r="AD97">
        <v>9.17</v>
      </c>
      <c r="AE97">
        <v>9.17</v>
      </c>
    </row>
    <row r="98" spans="1:36">
      <c r="A98" t="s">
        <v>140</v>
      </c>
      <c r="B98" s="75">
        <v>255.97</v>
      </c>
      <c r="C98" s="75">
        <v>65.930000000000007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58.23</v>
      </c>
      <c r="J98">
        <v>272.7</v>
      </c>
      <c r="K98">
        <v>72.19</v>
      </c>
      <c r="L98">
        <v>8.35</v>
      </c>
      <c r="M98">
        <v>43.87</v>
      </c>
      <c r="N98" s="135">
        <v>0</v>
      </c>
      <c r="O98" s="135">
        <v>0</v>
      </c>
      <c r="P98" s="135">
        <v>0</v>
      </c>
      <c r="Q98">
        <v>7.94</v>
      </c>
      <c r="R98">
        <v>0</v>
      </c>
      <c r="S98">
        <v>5.78</v>
      </c>
      <c r="T98">
        <v>19.260000000000002</v>
      </c>
      <c r="U98">
        <v>6.42</v>
      </c>
      <c r="V98">
        <v>6.42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3.34</v>
      </c>
      <c r="AD98">
        <v>8.77</v>
      </c>
      <c r="AE98">
        <v>8.77</v>
      </c>
    </row>
    <row r="99" spans="1:36">
      <c r="A99" t="s">
        <v>141</v>
      </c>
      <c r="B99" s="75">
        <f>SUM(B3:B98)/4000</f>
        <v>6.0661725000000049</v>
      </c>
      <c r="C99" s="75">
        <f t="shared" ref="C99:L99" si="2">SUM(C3:C98)/4000</f>
        <v>1.5735075000000021</v>
      </c>
      <c r="D99" s="135">
        <f t="shared" ref="D99" si="3">SUM(D3:D98)/4000</f>
        <v>1.0243400000000003</v>
      </c>
      <c r="E99" s="75"/>
      <c r="F99" s="78">
        <f t="shared" si="2"/>
        <v>0.118025</v>
      </c>
      <c r="G99" s="78">
        <f t="shared" si="2"/>
        <v>0.118025</v>
      </c>
      <c r="H99" s="78">
        <f t="shared" si="2"/>
        <v>0.12097999999999998</v>
      </c>
      <c r="I99">
        <f t="shared" si="2"/>
        <v>2.1965199999999969</v>
      </c>
      <c r="J99">
        <f t="shared" si="2"/>
        <v>6.5448000000000111</v>
      </c>
      <c r="K99">
        <f t="shared" si="2"/>
        <v>1.7475124999999954</v>
      </c>
      <c r="L99">
        <f t="shared" si="2"/>
        <v>0.19900000000000004</v>
      </c>
      <c r="M99">
        <f t="shared" ref="M99:AB99" si="4">SUM(M3:M98)/4000</f>
        <v>1.0514699999999999</v>
      </c>
      <c r="N99" s="135">
        <f t="shared" si="4"/>
        <v>0.33999000000000001</v>
      </c>
      <c r="O99" s="135">
        <f t="shared" si="4"/>
        <v>0.34591000000000011</v>
      </c>
      <c r="P99" s="135">
        <f t="shared" si="4"/>
        <v>0.33844000000000007</v>
      </c>
      <c r="Q99">
        <f t="shared" si="4"/>
        <v>0.19177500000000003</v>
      </c>
      <c r="R99">
        <f t="shared" si="4"/>
        <v>0.94354499999999997</v>
      </c>
      <c r="S99">
        <f t="shared" si="4"/>
        <v>0.13310999999999984</v>
      </c>
      <c r="T99">
        <f t="shared" si="4"/>
        <v>0.44942499999999991</v>
      </c>
      <c r="U99">
        <f t="shared" si="4"/>
        <v>0.14980499999999994</v>
      </c>
      <c r="V99">
        <f t="shared" si="4"/>
        <v>0.14982749999999989</v>
      </c>
      <c r="W99">
        <f t="shared" si="4"/>
        <v>1.8690625000000003</v>
      </c>
      <c r="X99">
        <f t="shared" si="4"/>
        <v>0.37382749999999987</v>
      </c>
      <c r="Y99">
        <f t="shared" si="4"/>
        <v>0.65786500000000003</v>
      </c>
      <c r="Z99">
        <f t="shared" si="4"/>
        <v>0.3632324999999999</v>
      </c>
      <c r="AA99">
        <f t="shared" si="4"/>
        <v>0.77654000000000023</v>
      </c>
      <c r="AB99">
        <f t="shared" si="4"/>
        <v>0.38824499999999995</v>
      </c>
      <c r="AC99">
        <f t="shared" ref="AC99:AJ99" si="5">SUM(AC3:AC98)/4000</f>
        <v>8.0417500000000017E-2</v>
      </c>
      <c r="AD99">
        <f t="shared" si="5"/>
        <v>0.21951000000000001</v>
      </c>
      <c r="AE99">
        <f t="shared" si="5"/>
        <v>0.21951000000000001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44812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44812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12.192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-12.192</v>
      </c>
      <c r="G13" s="141">
        <f t="shared" si="0"/>
        <v>0</v>
      </c>
    </row>
    <row r="14" spans="1:7">
      <c r="A14" s="140" t="s">
        <v>56</v>
      </c>
      <c r="B14" s="136">
        <f>'IDT-1 Calculation'!DF14</f>
        <v>32.999000000000002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-32.999000000000002</v>
      </c>
      <c r="G14" s="141">
        <f t="shared" si="0"/>
        <v>0</v>
      </c>
    </row>
    <row r="15" spans="1:7">
      <c r="A15" s="140" t="s">
        <v>57</v>
      </c>
      <c r="B15" s="136">
        <f>'IDT-1 Calculation'!DF15</f>
        <v>55.52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-55.52</v>
      </c>
      <c r="G15" s="141">
        <f t="shared" si="0"/>
        <v>0</v>
      </c>
    </row>
    <row r="16" spans="1:7">
      <c r="A16" s="140" t="s">
        <v>58</v>
      </c>
      <c r="B16" s="136">
        <f>'IDT-1 Calculation'!DF16</f>
        <v>76.427000000000007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-76.427000000000007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111.1</v>
      </c>
      <c r="C17" s="136">
        <f>'IDT-1 Calculation'!DG17</f>
        <v>-20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-91.1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144.744</v>
      </c>
      <c r="C18" s="136">
        <f>'IDT-1 Calculation'!DG18</f>
        <v>-40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-104.744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164.34399999999999</v>
      </c>
      <c r="C19" s="136">
        <f>'IDT-1 Calculation'!DG19</f>
        <v>-50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-114.34399999999999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160</v>
      </c>
      <c r="C20" s="136">
        <f>'IDT-1 Calculation'!DG20</f>
        <v>-67.738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-92.262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136</v>
      </c>
      <c r="C21" s="136">
        <f>'IDT-1 Calculation'!DG21</f>
        <v>-57.576999999999998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-78.423000000000002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119</v>
      </c>
      <c r="C22" s="136">
        <f>'IDT-1 Calculation'!DG22</f>
        <v>-50.38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-68.62</v>
      </c>
      <c r="G22" s="141">
        <f t="shared" si="0"/>
        <v>0</v>
      </c>
    </row>
    <row r="23" spans="1:7">
      <c r="A23" s="140" t="s">
        <v>65</v>
      </c>
      <c r="B23" s="136">
        <f>'IDT-1 Calculation'!DF23</f>
        <v>99</v>
      </c>
      <c r="C23" s="136">
        <f>'IDT-1 Calculation'!DG23</f>
        <v>-41.912999999999997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-57.087000000000003</v>
      </c>
      <c r="G23" s="141">
        <f t="shared" si="0"/>
        <v>0</v>
      </c>
    </row>
    <row r="24" spans="1:7">
      <c r="A24" s="140" t="s">
        <v>66</v>
      </c>
      <c r="B24" s="136">
        <f>'IDT-1 Calculation'!DF24</f>
        <v>82</v>
      </c>
      <c r="C24" s="136">
        <f>'IDT-1 Calculation'!DG24</f>
        <v>-34.716000000000001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-47.283999999999999</v>
      </c>
      <c r="G24" s="141">
        <f t="shared" si="0"/>
        <v>0</v>
      </c>
    </row>
    <row r="25" spans="1:7">
      <c r="A25" s="140" t="s">
        <v>67</v>
      </c>
      <c r="B25" s="136">
        <f>'IDT-1 Calculation'!DF25</f>
        <v>57</v>
      </c>
      <c r="C25" s="136">
        <f>'IDT-1 Calculation'!DG25</f>
        <v>-24.132000000000001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-32.868000000000002</v>
      </c>
      <c r="G25" s="141">
        <f t="shared" si="0"/>
        <v>0</v>
      </c>
    </row>
    <row r="26" spans="1:7">
      <c r="A26" s="140" t="s">
        <v>68</v>
      </c>
      <c r="B26" s="136">
        <f>'IDT-1 Calculation'!DF26</f>
        <v>38</v>
      </c>
      <c r="C26" s="136">
        <f>'IDT-1 Calculation'!DG26</f>
        <v>-16.088000000000001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-21.911999999999999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227</v>
      </c>
      <c r="C27" s="136">
        <f>'IDT-1 Calculation'!DG27</f>
        <v>-50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-177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172</v>
      </c>
      <c r="C28" s="136">
        <f>'IDT-1 Calculation'!DG28</f>
        <v>-65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-107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152</v>
      </c>
      <c r="C29" s="136">
        <f>'IDT-1 Calculation'!DG29</f>
        <v>-55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-97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109</v>
      </c>
      <c r="C30" s="136">
        <f>'IDT-1 Calculation'!DG30</f>
        <v>-46.146999999999998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-62.853000000000002</v>
      </c>
      <c r="G30" s="141">
        <f t="shared" si="0"/>
        <v>0</v>
      </c>
    </row>
    <row r="31" spans="1:7">
      <c r="A31" s="140" t="s">
        <v>73</v>
      </c>
      <c r="B31" s="136">
        <f>'IDT-1 Calculation'!DF31</f>
        <v>73</v>
      </c>
      <c r="C31" s="136">
        <f>'IDT-1 Calculation'!DG31</f>
        <v>-30.905000000000001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-42.094999999999999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45</v>
      </c>
      <c r="C32" s="136">
        <f>'IDT-1 Calculation'!DG32</f>
        <v>-19.050999999999998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-25.949000000000002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11</v>
      </c>
      <c r="C33" s="136">
        <f>'IDT-1 Calculation'!DG33</f>
        <v>-4.657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-6.343</v>
      </c>
      <c r="G33" s="141">
        <f t="shared" si="0"/>
        <v>0</v>
      </c>
    </row>
    <row r="34" spans="1:7">
      <c r="A34" s="140" t="s">
        <v>76</v>
      </c>
      <c r="B34" s="136">
        <f>'IDT-1 Calculation'!DF34</f>
        <v>6</v>
      </c>
      <c r="C34" s="136">
        <f>'IDT-1 Calculation'!DG34</f>
        <v>-2.54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-3.46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23</v>
      </c>
      <c r="C42" s="136">
        <f>'IDT-1 Calculation'!DG42</f>
        <v>-9.7370000000000001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-13.263</v>
      </c>
      <c r="G42" s="141">
        <f t="shared" si="0"/>
        <v>0</v>
      </c>
    </row>
    <row r="43" spans="1:7">
      <c r="A43" s="140" t="s">
        <v>85</v>
      </c>
      <c r="B43" s="136">
        <f>'IDT-1 Calculation'!DF43</f>
        <v>31</v>
      </c>
      <c r="C43" s="136">
        <f>'IDT-1 Calculation'!DG43</f>
        <v>-13.124000000000001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-17.876000000000001</v>
      </c>
      <c r="G43" s="141">
        <f t="shared" si="0"/>
        <v>0</v>
      </c>
    </row>
    <row r="44" spans="1:7">
      <c r="A44" s="140" t="s">
        <v>86</v>
      </c>
      <c r="B44" s="136">
        <f>'IDT-1 Calculation'!DF44</f>
        <v>40</v>
      </c>
      <c r="C44" s="136">
        <f>'IDT-1 Calculation'!DG44</f>
        <v>-16.934999999999999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-23.065000000000001</v>
      </c>
      <c r="G44" s="141">
        <f t="shared" si="0"/>
        <v>0</v>
      </c>
    </row>
    <row r="45" spans="1:7">
      <c r="A45" s="140" t="s">
        <v>87</v>
      </c>
      <c r="B45" s="136">
        <f>'IDT-1 Calculation'!DF45</f>
        <v>66</v>
      </c>
      <c r="C45" s="136">
        <f>'IDT-1 Calculation'!DG45</f>
        <v>-27.942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-38.058</v>
      </c>
      <c r="G45" s="141">
        <f t="shared" si="0"/>
        <v>0</v>
      </c>
    </row>
    <row r="46" spans="1:7">
      <c r="A46" s="140" t="s">
        <v>88</v>
      </c>
      <c r="B46" s="136">
        <f>'IDT-1 Calculation'!DF46</f>
        <v>80</v>
      </c>
      <c r="C46" s="136">
        <f>'IDT-1 Calculation'!DG46</f>
        <v>-33.869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-46.131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106</v>
      </c>
      <c r="C47" s="136">
        <f>'IDT-1 Calculation'!DG47</f>
        <v>-44.875999999999998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-61.124000000000002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113</v>
      </c>
      <c r="C48" s="136">
        <f>'IDT-1 Calculation'!DG48</f>
        <v>-47.84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-65.16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122</v>
      </c>
      <c r="C49" s="136">
        <f>'IDT-1 Calculation'!DG49</f>
        <v>-51.65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-70.349999999999994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124</v>
      </c>
      <c r="C50" s="136">
        <f>'IDT-1 Calculation'!DG50</f>
        <v>-52.497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-71.503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134</v>
      </c>
      <c r="C51" s="136">
        <f>'IDT-1 Calculation'!DG51</f>
        <v>-56.731000000000002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-77.269000000000005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160.14699999999999</v>
      </c>
      <c r="C52" s="136">
        <f>'IDT-1 Calculation'!DG52</f>
        <v>-65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-95.147000000000006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140.81900000000002</v>
      </c>
      <c r="C53" s="136">
        <f>'IDT-1 Calculation'!DG53</f>
        <v>-50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-90.819000000000003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155.471</v>
      </c>
      <c r="C54" s="136">
        <f>'IDT-1 Calculation'!DG54</f>
        <v>-50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-105.471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159</v>
      </c>
      <c r="C55" s="136">
        <f>'IDT-1 Calculation'!DG55</f>
        <v>-50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-109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158</v>
      </c>
      <c r="C56" s="136">
        <f>'IDT-1 Calculation'!DG56</f>
        <v>-50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-108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174</v>
      </c>
      <c r="C57" s="136">
        <f>'IDT-1 Calculation'!DG57</f>
        <v>-50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-124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141.29599999999999</v>
      </c>
      <c r="C58" s="136">
        <f>'IDT-1 Calculation'!DG58</f>
        <v>-35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-106.29600000000001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40</v>
      </c>
      <c r="C59" s="136">
        <f>'IDT-1 Calculation'!DG59</f>
        <v>-10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-30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26.286000000000001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-26.286000000000001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1.0193362500000001</v>
      </c>
      <c r="C99" s="152">
        <f>SUM(C3:C98)/4000</f>
        <v>-0.34776125000000002</v>
      </c>
      <c r="D99" s="152">
        <f>SUM(D3:D98)/4000</f>
        <v>0</v>
      </c>
      <c r="E99" s="152">
        <f>SUM(E3:E98)/4000</f>
        <v>0</v>
      </c>
      <c r="F99" s="152">
        <f>SUM(F3:F98)/4000</f>
        <v>-0.67157500000000003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160.78640343573548</v>
      </c>
      <c r="L3">
        <v>126.97075401632745</v>
      </c>
      <c r="M3">
        <v>31.890582959641257</v>
      </c>
      <c r="N3">
        <v>51.878874530690645</v>
      </c>
      <c r="O3">
        <v>73.285625156367274</v>
      </c>
      <c r="P3">
        <v>23.557083549558904</v>
      </c>
      <c r="Q3">
        <v>9.5842931442080364</v>
      </c>
      <c r="R3">
        <v>18.616576763990267</v>
      </c>
      <c r="S3">
        <v>11.591431184056271</v>
      </c>
      <c r="T3">
        <v>0</v>
      </c>
      <c r="U3">
        <v>51.763026420781991</v>
      </c>
      <c r="V3">
        <v>9.1048293172690755</v>
      </c>
      <c r="W3">
        <v>15.279507296175508</v>
      </c>
      <c r="X3">
        <v>64.789603795925927</v>
      </c>
      <c r="Y3">
        <v>0</v>
      </c>
      <c r="Z3">
        <v>5.7568579199999999</v>
      </c>
      <c r="AA3">
        <v>18.511436736</v>
      </c>
      <c r="AB3">
        <v>17.352844703999999</v>
      </c>
      <c r="AC3">
        <v>8.5010146560000006</v>
      </c>
      <c r="AD3">
        <v>16.071074640000003</v>
      </c>
      <c r="AE3">
        <v>0</v>
      </c>
      <c r="AF3">
        <v>19.138000000000002</v>
      </c>
      <c r="AG3">
        <v>25.911816000000002</v>
      </c>
      <c r="AH3">
        <v>67.171467599999986</v>
      </c>
      <c r="AI3">
        <v>1.3977539999999999</v>
      </c>
      <c r="AJ3">
        <v>0</v>
      </c>
      <c r="AK3">
        <v>22.073040000000006</v>
      </c>
      <c r="AL3">
        <v>53.747799999999991</v>
      </c>
      <c r="AM3">
        <v>2.3184297714285718</v>
      </c>
      <c r="AN3">
        <v>0</v>
      </c>
      <c r="AO3">
        <v>12.654230400000003</v>
      </c>
      <c r="AP3">
        <v>5.6824135199999999</v>
      </c>
      <c r="AQ3">
        <v>43.145959999999995</v>
      </c>
      <c r="AR3">
        <v>22.546771200000002</v>
      </c>
      <c r="AS3">
        <v>14.356727712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30.565261912074739</v>
      </c>
      <c r="BB3">
        <f>SUM(B3:AZ3)-BA3</f>
        <v>974.87096851808167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160.78640343573548</v>
      </c>
      <c r="L4">
        <v>126.97075401632745</v>
      </c>
      <c r="M4">
        <v>31.890582959641257</v>
      </c>
      <c r="N4">
        <v>51.878874530690645</v>
      </c>
      <c r="O4">
        <v>73.285625156367274</v>
      </c>
      <c r="P4">
        <v>23.557083549558904</v>
      </c>
      <c r="Q4">
        <v>9.5842931442080364</v>
      </c>
      <c r="R4">
        <v>18.616576763990267</v>
      </c>
      <c r="S4">
        <v>11.591431184056271</v>
      </c>
      <c r="T4">
        <v>0</v>
      </c>
      <c r="U4">
        <v>51.763026420781991</v>
      </c>
      <c r="V4">
        <v>9.1048293172690755</v>
      </c>
      <c r="W4">
        <v>15.279507296175508</v>
      </c>
      <c r="X4">
        <v>64.789603795925927</v>
      </c>
      <c r="Y4">
        <v>0</v>
      </c>
      <c r="Z4">
        <v>5.7568579199999999</v>
      </c>
      <c r="AA4">
        <v>18.511436736</v>
      </c>
      <c r="AB4">
        <v>17.352844703999999</v>
      </c>
      <c r="AC4">
        <v>8.5010146560000006</v>
      </c>
      <c r="AD4">
        <v>16.071074640000003</v>
      </c>
      <c r="AE4">
        <v>0</v>
      </c>
      <c r="AF4">
        <v>19.138000000000002</v>
      </c>
      <c r="AG4">
        <v>25.911816000000002</v>
      </c>
      <c r="AH4">
        <v>67.171467599999986</v>
      </c>
      <c r="AI4">
        <v>1.3977539999999999</v>
      </c>
      <c r="AJ4">
        <v>0</v>
      </c>
      <c r="AK4">
        <v>22.073040000000006</v>
      </c>
      <c r="AL4">
        <v>53.747799999999991</v>
      </c>
      <c r="AM4">
        <v>2.3184297714285718</v>
      </c>
      <c r="AN4">
        <v>0</v>
      </c>
      <c r="AO4">
        <v>12.654230400000003</v>
      </c>
      <c r="AP4">
        <v>5.6824135199999999</v>
      </c>
      <c r="AQ4">
        <v>43.145959999999995</v>
      </c>
      <c r="AR4">
        <v>22.546771200000002</v>
      </c>
      <c r="AS4">
        <v>14.356727712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30.565261912074739</v>
      </c>
      <c r="BB4">
        <f t="shared" ref="BB4:BB67" si="0">SUM(B4:AZ4)-BA4</f>
        <v>974.87096851808167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160.78640343573548</v>
      </c>
      <c r="L5">
        <v>126.97075401632745</v>
      </c>
      <c r="M5">
        <v>31.890582959641257</v>
      </c>
      <c r="N5">
        <v>51.878874530690645</v>
      </c>
      <c r="O5">
        <v>73.285625156367274</v>
      </c>
      <c r="P5">
        <v>23.557083549558904</v>
      </c>
      <c r="Q5">
        <v>9.5842931442080364</v>
      </c>
      <c r="R5">
        <v>18.616576763990267</v>
      </c>
      <c r="S5">
        <v>11.591431184056271</v>
      </c>
      <c r="T5">
        <v>0</v>
      </c>
      <c r="U5">
        <v>51.763026420781991</v>
      </c>
      <c r="V5">
        <v>9.1048293172690755</v>
      </c>
      <c r="W5">
        <v>15.279507296175508</v>
      </c>
      <c r="X5">
        <v>64.789603795925927</v>
      </c>
      <c r="Y5">
        <v>0</v>
      </c>
      <c r="Z5">
        <v>5.7568579199999999</v>
      </c>
      <c r="AA5">
        <v>12.340957824000002</v>
      </c>
      <c r="AB5">
        <v>11.568563136000002</v>
      </c>
      <c r="AC5">
        <v>8.5010146560000006</v>
      </c>
      <c r="AD5">
        <v>16.071074640000003</v>
      </c>
      <c r="AE5">
        <v>0</v>
      </c>
      <c r="AF5">
        <v>19.138000000000002</v>
      </c>
      <c r="AG5">
        <v>25.911816000000002</v>
      </c>
      <c r="AH5">
        <v>67.171467599999986</v>
      </c>
      <c r="AI5">
        <v>1.3977539999999999</v>
      </c>
      <c r="AJ5">
        <v>0</v>
      </c>
      <c r="AK5">
        <v>22.073040000000006</v>
      </c>
      <c r="AL5">
        <v>53.747799999999991</v>
      </c>
      <c r="AM5">
        <v>2.3184297714285718</v>
      </c>
      <c r="AN5">
        <v>0</v>
      </c>
      <c r="AO5">
        <v>12.654230400000003</v>
      </c>
      <c r="AP5">
        <v>5.6824135199999999</v>
      </c>
      <c r="AQ5">
        <v>43.145959999999995</v>
      </c>
      <c r="AR5">
        <v>18.425318399999998</v>
      </c>
      <c r="AS5">
        <v>14.356727712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30.076544747274742</v>
      </c>
      <c r="BB5">
        <f t="shared" si="0"/>
        <v>959.2834724028819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160.78640343573548</v>
      </c>
      <c r="L6">
        <v>126.97075401632745</v>
      </c>
      <c r="M6">
        <v>31.890582959641257</v>
      </c>
      <c r="N6">
        <v>51.878874530690645</v>
      </c>
      <c r="O6">
        <v>73.285625156367274</v>
      </c>
      <c r="P6">
        <v>23.557083549558904</v>
      </c>
      <c r="Q6">
        <v>9.5842931442080364</v>
      </c>
      <c r="R6">
        <v>18.616576763990267</v>
      </c>
      <c r="S6">
        <v>11.591431184056271</v>
      </c>
      <c r="T6">
        <v>0</v>
      </c>
      <c r="U6">
        <v>51.763026420781991</v>
      </c>
      <c r="V6">
        <v>9.1048293172690755</v>
      </c>
      <c r="W6">
        <v>15.279507296175508</v>
      </c>
      <c r="X6">
        <v>64.789603795925927</v>
      </c>
      <c r="Y6">
        <v>0</v>
      </c>
      <c r="Z6">
        <v>5.7568579199999999</v>
      </c>
      <c r="AA6">
        <v>12.340957824000002</v>
      </c>
      <c r="AB6">
        <v>11.568563136000002</v>
      </c>
      <c r="AC6">
        <v>8.5010146560000006</v>
      </c>
      <c r="AD6">
        <v>16.071074640000003</v>
      </c>
      <c r="AE6">
        <v>0</v>
      </c>
      <c r="AF6">
        <v>19.138000000000002</v>
      </c>
      <c r="AG6">
        <v>25.911816000000002</v>
      </c>
      <c r="AH6">
        <v>67.171467599999986</v>
      </c>
      <c r="AI6">
        <v>1.3977539999999999</v>
      </c>
      <c r="AJ6">
        <v>0</v>
      </c>
      <c r="AK6">
        <v>22.073040000000006</v>
      </c>
      <c r="AL6">
        <v>53.747799999999991</v>
      </c>
      <c r="AM6">
        <v>2.3184297714285718</v>
      </c>
      <c r="AN6">
        <v>0</v>
      </c>
      <c r="AO6">
        <v>12.654230400000003</v>
      </c>
      <c r="AP6">
        <v>5.6824135199999999</v>
      </c>
      <c r="AQ6">
        <v>32.359470000000002</v>
      </c>
      <c r="AR6">
        <v>18.425318399999998</v>
      </c>
      <c r="AS6">
        <v>14.356727712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29.748635035369983</v>
      </c>
      <c r="BB6">
        <f t="shared" si="0"/>
        <v>948.82489211478673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160.78640343573548</v>
      </c>
      <c r="L7">
        <v>126.97075401632745</v>
      </c>
      <c r="M7">
        <v>31.890582959641257</v>
      </c>
      <c r="N7">
        <v>51.878874530690645</v>
      </c>
      <c r="O7">
        <v>73.285625156367274</v>
      </c>
      <c r="P7">
        <v>23.557083549558904</v>
      </c>
      <c r="Q7">
        <v>9.5842931442080364</v>
      </c>
      <c r="R7">
        <v>18.616576763990267</v>
      </c>
      <c r="S7">
        <v>11.591431184056271</v>
      </c>
      <c r="T7">
        <v>0</v>
      </c>
      <c r="U7">
        <v>51.763026420781991</v>
      </c>
      <c r="V7">
        <v>9.1048293172690755</v>
      </c>
      <c r="W7">
        <v>15.279507296175508</v>
      </c>
      <c r="X7">
        <v>64.789603795925927</v>
      </c>
      <c r="Y7">
        <v>0</v>
      </c>
      <c r="Z7">
        <v>5.7568579199999999</v>
      </c>
      <c r="AA7">
        <v>12.340957824000002</v>
      </c>
      <c r="AB7">
        <v>11.568563136000002</v>
      </c>
      <c r="AC7">
        <v>8.5010146560000006</v>
      </c>
      <c r="AD7">
        <v>16.071074640000003</v>
      </c>
      <c r="AE7">
        <v>0</v>
      </c>
      <c r="AF7">
        <v>19.138000000000002</v>
      </c>
      <c r="AG7">
        <v>25.911816000000002</v>
      </c>
      <c r="AH7">
        <v>67.171467599999986</v>
      </c>
      <c r="AI7">
        <v>6.1501176000000006</v>
      </c>
      <c r="AJ7">
        <v>0</v>
      </c>
      <c r="AK7">
        <v>22.073040000000006</v>
      </c>
      <c r="AL7">
        <v>53.747799999999991</v>
      </c>
      <c r="AM7">
        <v>2.3184297714285718</v>
      </c>
      <c r="AN7">
        <v>0</v>
      </c>
      <c r="AO7">
        <v>12.654230400000003</v>
      </c>
      <c r="AP7">
        <v>5.6824135199999999</v>
      </c>
      <c r="AQ7">
        <v>32.359470000000002</v>
      </c>
      <c r="AR7">
        <v>18.425318399999998</v>
      </c>
      <c r="AS7">
        <v>11.8162368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29.815876116169981</v>
      </c>
      <c r="BB7">
        <f t="shared" si="0"/>
        <v>950.96952372198677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160.78640343573548</v>
      </c>
      <c r="L8">
        <v>126.97075401632745</v>
      </c>
      <c r="M8">
        <v>31.890582959641257</v>
      </c>
      <c r="N8">
        <v>51.878874530690645</v>
      </c>
      <c r="O8">
        <v>73.285625156367274</v>
      </c>
      <c r="P8">
        <v>23.557083549558904</v>
      </c>
      <c r="Q8">
        <v>9.5842931442080364</v>
      </c>
      <c r="R8">
        <v>18.616576763990267</v>
      </c>
      <c r="S8">
        <v>11.591431184056271</v>
      </c>
      <c r="T8">
        <v>0</v>
      </c>
      <c r="U8">
        <v>51.763026420781991</v>
      </c>
      <c r="V8">
        <v>9.1048293172690755</v>
      </c>
      <c r="W8">
        <v>15.279507296175508</v>
      </c>
      <c r="X8">
        <v>64.789603795925927</v>
      </c>
      <c r="Y8">
        <v>0</v>
      </c>
      <c r="Z8">
        <v>5.7568579199999999</v>
      </c>
      <c r="AA8">
        <v>12.340957824000002</v>
      </c>
      <c r="AB8">
        <v>11.568563136000002</v>
      </c>
      <c r="AC8">
        <v>8.5010146560000006</v>
      </c>
      <c r="AD8">
        <v>16.071074640000003</v>
      </c>
      <c r="AE8">
        <v>0</v>
      </c>
      <c r="AF8">
        <v>19.138000000000002</v>
      </c>
      <c r="AG8">
        <v>25.911816000000002</v>
      </c>
      <c r="AH8">
        <v>67.171467599999986</v>
      </c>
      <c r="AI8">
        <v>6.1501176000000006</v>
      </c>
      <c r="AJ8">
        <v>0</v>
      </c>
      <c r="AK8">
        <v>22.073040000000006</v>
      </c>
      <c r="AL8">
        <v>53.747799999999991</v>
      </c>
      <c r="AM8">
        <v>2.3184297714285718</v>
      </c>
      <c r="AN8">
        <v>0</v>
      </c>
      <c r="AO8">
        <v>12.654230400000003</v>
      </c>
      <c r="AP8">
        <v>5.6824135199999999</v>
      </c>
      <c r="AQ8">
        <v>32.359470000000002</v>
      </c>
      <c r="AR8">
        <v>18.425318399999998</v>
      </c>
      <c r="AS8">
        <v>11.8162368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29.815876116169981</v>
      </c>
      <c r="BB8">
        <f t="shared" si="0"/>
        <v>950.96952372198677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160.78640343573548</v>
      </c>
      <c r="L9">
        <v>126.97075401632745</v>
      </c>
      <c r="M9">
        <v>31.890582959641257</v>
      </c>
      <c r="N9">
        <v>51.878874530690645</v>
      </c>
      <c r="O9">
        <v>73.285625156367274</v>
      </c>
      <c r="P9">
        <v>24.82255809656758</v>
      </c>
      <c r="Q9">
        <v>9.5842931442080364</v>
      </c>
      <c r="R9">
        <v>18.616576763990267</v>
      </c>
      <c r="S9">
        <v>11.591431184056271</v>
      </c>
      <c r="T9">
        <v>0</v>
      </c>
      <c r="U9">
        <v>51.763026420781991</v>
      </c>
      <c r="V9">
        <v>9.1048293172690755</v>
      </c>
      <c r="W9">
        <v>15.279507296175508</v>
      </c>
      <c r="X9">
        <v>64.789603795925927</v>
      </c>
      <c r="Y9">
        <v>0</v>
      </c>
      <c r="Z9">
        <v>5.7568579199999999</v>
      </c>
      <c r="AA9">
        <v>6.1704789120000001</v>
      </c>
      <c r="AB9">
        <v>11.568563136000002</v>
      </c>
      <c r="AC9">
        <v>8.5010146560000006</v>
      </c>
      <c r="AD9">
        <v>16.071074640000003</v>
      </c>
      <c r="AE9">
        <v>0</v>
      </c>
      <c r="AF9">
        <v>19.138000000000002</v>
      </c>
      <c r="AG9">
        <v>25.911816000000002</v>
      </c>
      <c r="AH9">
        <v>67.171467599999986</v>
      </c>
      <c r="AI9">
        <v>6.1501176000000006</v>
      </c>
      <c r="AJ9">
        <v>0</v>
      </c>
      <c r="AK9">
        <v>22.073040000000006</v>
      </c>
      <c r="AL9">
        <v>53.747799999999991</v>
      </c>
      <c r="AM9">
        <v>2.3184297714285718</v>
      </c>
      <c r="AN9">
        <v>0</v>
      </c>
      <c r="AO9">
        <v>12.654230400000003</v>
      </c>
      <c r="AP9">
        <v>5.6824135199999999</v>
      </c>
      <c r="AQ9">
        <v>32.359470000000002</v>
      </c>
      <c r="AR9">
        <v>14.546303999999999</v>
      </c>
      <c r="AS9">
        <v>11.8162368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29.548842096799039</v>
      </c>
      <c r="BB9">
        <f t="shared" si="0"/>
        <v>942.45253897636633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160.78640343573548</v>
      </c>
      <c r="L10">
        <v>126.97075401632745</v>
      </c>
      <c r="M10">
        <v>31.890582959641257</v>
      </c>
      <c r="N10">
        <v>51.878874530690645</v>
      </c>
      <c r="O10">
        <v>73.285625156367274</v>
      </c>
      <c r="P10">
        <v>24.82255809656758</v>
      </c>
      <c r="Q10">
        <v>9.5842931442080364</v>
      </c>
      <c r="R10">
        <v>18.616576763990267</v>
      </c>
      <c r="S10">
        <v>11.591431184056271</v>
      </c>
      <c r="T10">
        <v>0</v>
      </c>
      <c r="U10">
        <v>51.763026420781991</v>
      </c>
      <c r="V10">
        <v>9.1048293172690755</v>
      </c>
      <c r="W10">
        <v>15.279507296175508</v>
      </c>
      <c r="X10">
        <v>64.789603795925927</v>
      </c>
      <c r="Y10">
        <v>0</v>
      </c>
      <c r="Z10">
        <v>5.7568579199999999</v>
      </c>
      <c r="AA10">
        <v>6.1704789120000001</v>
      </c>
      <c r="AB10">
        <v>11.568563136000002</v>
      </c>
      <c r="AC10">
        <v>8.5010146560000006</v>
      </c>
      <c r="AD10">
        <v>16.071074640000003</v>
      </c>
      <c r="AE10">
        <v>0</v>
      </c>
      <c r="AF10">
        <v>19.138000000000002</v>
      </c>
      <c r="AG10">
        <v>25.911816000000002</v>
      </c>
      <c r="AH10">
        <v>67.171467599999986</v>
      </c>
      <c r="AI10">
        <v>6.1501176000000006</v>
      </c>
      <c r="AJ10">
        <v>0</v>
      </c>
      <c r="AK10">
        <v>22.073040000000006</v>
      </c>
      <c r="AL10">
        <v>53.747799999999991</v>
      </c>
      <c r="AM10">
        <v>2.3184297714285718</v>
      </c>
      <c r="AN10">
        <v>0</v>
      </c>
      <c r="AO10">
        <v>12.654230400000003</v>
      </c>
      <c r="AP10">
        <v>5.6824135199999999</v>
      </c>
      <c r="AQ10">
        <v>32.359470000000002</v>
      </c>
      <c r="AR10">
        <v>14.546303999999999</v>
      </c>
      <c r="AS10">
        <v>11.8162368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29.548842096799039</v>
      </c>
      <c r="BB10">
        <f t="shared" si="0"/>
        <v>942.45253897636633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160.78640343573548</v>
      </c>
      <c r="L11">
        <v>126.97075401632745</v>
      </c>
      <c r="M11">
        <v>31.890582959641257</v>
      </c>
      <c r="N11">
        <v>51.878874530690645</v>
      </c>
      <c r="O11">
        <v>73.285625156367274</v>
      </c>
      <c r="P11">
        <v>24.82255809656758</v>
      </c>
      <c r="Q11">
        <v>9.5842931442080364</v>
      </c>
      <c r="R11">
        <v>18.616576763990267</v>
      </c>
      <c r="S11">
        <v>11.591431184056271</v>
      </c>
      <c r="T11">
        <v>0</v>
      </c>
      <c r="U11">
        <v>51.763026420781991</v>
      </c>
      <c r="V11">
        <v>9.1048293172690755</v>
      </c>
      <c r="W11">
        <v>15.279507296175508</v>
      </c>
      <c r="X11">
        <v>64.789603795925927</v>
      </c>
      <c r="Y11">
        <v>0</v>
      </c>
      <c r="Z11">
        <v>5.7568579199999999</v>
      </c>
      <c r="AA11">
        <v>6.1704789120000001</v>
      </c>
      <c r="AB11">
        <v>11.568563136000002</v>
      </c>
      <c r="AC11">
        <v>8.5010146560000006</v>
      </c>
      <c r="AD11">
        <v>16.071074640000003</v>
      </c>
      <c r="AE11">
        <v>0</v>
      </c>
      <c r="AF11">
        <v>19.138000000000002</v>
      </c>
      <c r="AG11">
        <v>25.911816000000002</v>
      </c>
      <c r="AH11">
        <v>67.171467599999986</v>
      </c>
      <c r="AI11">
        <v>6.1501176000000006</v>
      </c>
      <c r="AJ11">
        <v>0</v>
      </c>
      <c r="AK11">
        <v>22.073040000000006</v>
      </c>
      <c r="AL11">
        <v>53.747799999999991</v>
      </c>
      <c r="AM11">
        <v>0</v>
      </c>
      <c r="AN11">
        <v>0</v>
      </c>
      <c r="AO11">
        <v>12.654230400000003</v>
      </c>
      <c r="AP11">
        <v>5.6824135199999999</v>
      </c>
      <c r="AQ11">
        <v>32.359470000000002</v>
      </c>
      <c r="AR11">
        <v>18.425318399999998</v>
      </c>
      <c r="AS11">
        <v>14.356727712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29.673514585929198</v>
      </c>
      <c r="BB11">
        <f t="shared" si="0"/>
        <v>946.42894202780769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160.78640343573548</v>
      </c>
      <c r="L12">
        <v>126.97075401632745</v>
      </c>
      <c r="M12">
        <v>31.890582959641257</v>
      </c>
      <c r="N12">
        <v>51.878874530690645</v>
      </c>
      <c r="O12">
        <v>73.285625156367274</v>
      </c>
      <c r="P12">
        <v>24.82255809656758</v>
      </c>
      <c r="Q12">
        <v>9.5842931442080364</v>
      </c>
      <c r="R12">
        <v>18.616576763990267</v>
      </c>
      <c r="S12">
        <v>11.591431184056271</v>
      </c>
      <c r="T12">
        <v>0</v>
      </c>
      <c r="U12">
        <v>51.763026420781991</v>
      </c>
      <c r="V12">
        <v>9.1048293172690755</v>
      </c>
      <c r="W12">
        <v>15.279507296175508</v>
      </c>
      <c r="X12">
        <v>64.789603795925927</v>
      </c>
      <c r="Y12">
        <v>0</v>
      </c>
      <c r="Z12">
        <v>5.7568579199999999</v>
      </c>
      <c r="AA12">
        <v>6.1704789120000001</v>
      </c>
      <c r="AB12">
        <v>11.568563136000002</v>
      </c>
      <c r="AC12">
        <v>8.5010146560000006</v>
      </c>
      <c r="AD12">
        <v>16.071074640000003</v>
      </c>
      <c r="AE12">
        <v>0</v>
      </c>
      <c r="AF12">
        <v>19.138000000000002</v>
      </c>
      <c r="AG12">
        <v>25.911816000000002</v>
      </c>
      <c r="AH12">
        <v>67.171467599999986</v>
      </c>
      <c r="AI12">
        <v>6.1501176000000006</v>
      </c>
      <c r="AJ12">
        <v>0</v>
      </c>
      <c r="AK12">
        <v>22.073040000000006</v>
      </c>
      <c r="AL12">
        <v>53.747799999999991</v>
      </c>
      <c r="AM12">
        <v>0</v>
      </c>
      <c r="AN12">
        <v>0</v>
      </c>
      <c r="AO12">
        <v>12.654230400000003</v>
      </c>
      <c r="AP12">
        <v>5.6824135199999999</v>
      </c>
      <c r="AQ12">
        <v>32.359470000000002</v>
      </c>
      <c r="AR12">
        <v>18.425318399999998</v>
      </c>
      <c r="AS12">
        <v>14.356727712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29.673514585929198</v>
      </c>
      <c r="BB12">
        <f t="shared" si="0"/>
        <v>946.42894202780769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160.78640343573548</v>
      </c>
      <c r="L13">
        <v>126.97075401632745</v>
      </c>
      <c r="M13">
        <v>31.890582959641257</v>
      </c>
      <c r="N13">
        <v>51.878874530690645</v>
      </c>
      <c r="O13">
        <v>73.285625156367274</v>
      </c>
      <c r="P13">
        <v>24.82255809656758</v>
      </c>
      <c r="Q13">
        <v>9.5842931442080364</v>
      </c>
      <c r="R13">
        <v>18.616576763990267</v>
      </c>
      <c r="S13">
        <v>11.591431184056271</v>
      </c>
      <c r="T13">
        <v>0</v>
      </c>
      <c r="U13">
        <v>51.763026420781991</v>
      </c>
      <c r="V13">
        <v>9.1048293172690755</v>
      </c>
      <c r="W13">
        <v>15.279507296175508</v>
      </c>
      <c r="X13">
        <v>64.789603795925927</v>
      </c>
      <c r="Y13">
        <v>0</v>
      </c>
      <c r="Z13">
        <v>5.7568579199999999</v>
      </c>
      <c r="AA13">
        <v>6.1704789120000001</v>
      </c>
      <c r="AB13">
        <v>11.568563136000002</v>
      </c>
      <c r="AC13">
        <v>8.5010146560000006</v>
      </c>
      <c r="AD13">
        <v>16.071074640000003</v>
      </c>
      <c r="AE13">
        <v>0</v>
      </c>
      <c r="AF13">
        <v>19.138000000000002</v>
      </c>
      <c r="AG13">
        <v>25.911816000000002</v>
      </c>
      <c r="AH13">
        <v>67.171467599999986</v>
      </c>
      <c r="AI13">
        <v>6.1501176000000006</v>
      </c>
      <c r="AJ13">
        <v>0</v>
      </c>
      <c r="AK13">
        <v>22.073040000000006</v>
      </c>
      <c r="AL13">
        <v>53.747799999999991</v>
      </c>
      <c r="AM13">
        <v>0</v>
      </c>
      <c r="AN13">
        <v>0</v>
      </c>
      <c r="AO13">
        <v>12.654230400000003</v>
      </c>
      <c r="AP13">
        <v>5.6824135199999999</v>
      </c>
      <c r="AQ13">
        <v>32.359470000000002</v>
      </c>
      <c r="AR13">
        <v>22.546771200000002</v>
      </c>
      <c r="AS13">
        <v>14.356727712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29.798806487529202</v>
      </c>
      <c r="BB13">
        <f t="shared" si="0"/>
        <v>950.42510292620761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160.78640343573548</v>
      </c>
      <c r="L14">
        <v>126.97075401632745</v>
      </c>
      <c r="M14">
        <v>31.890582959641257</v>
      </c>
      <c r="N14">
        <v>51.878874530690645</v>
      </c>
      <c r="O14">
        <v>73.285625156367274</v>
      </c>
      <c r="P14">
        <v>24.82255809656758</v>
      </c>
      <c r="Q14">
        <v>9.5842931442080364</v>
      </c>
      <c r="R14">
        <v>18.616576763990267</v>
      </c>
      <c r="S14">
        <v>11.591431184056271</v>
      </c>
      <c r="T14">
        <v>0</v>
      </c>
      <c r="U14">
        <v>51.763026420781991</v>
      </c>
      <c r="V14">
        <v>9.1048293172690755</v>
      </c>
      <c r="W14">
        <v>15.279507296175508</v>
      </c>
      <c r="X14">
        <v>64.789603795925927</v>
      </c>
      <c r="Y14">
        <v>0</v>
      </c>
      <c r="Z14">
        <v>5.7568579199999999</v>
      </c>
      <c r="AA14">
        <v>6.1704789120000001</v>
      </c>
      <c r="AB14">
        <v>11.568563136000002</v>
      </c>
      <c r="AC14">
        <v>4.2505073280000003</v>
      </c>
      <c r="AD14">
        <v>16.071074640000003</v>
      </c>
      <c r="AE14">
        <v>0</v>
      </c>
      <c r="AF14">
        <v>19.138000000000002</v>
      </c>
      <c r="AG14">
        <v>25.911816000000002</v>
      </c>
      <c r="AH14">
        <v>67.171467599999986</v>
      </c>
      <c r="AI14">
        <v>6.1501176000000006</v>
      </c>
      <c r="AJ14">
        <v>0</v>
      </c>
      <c r="AK14">
        <v>22.073040000000006</v>
      </c>
      <c r="AL14">
        <v>53.747799999999991</v>
      </c>
      <c r="AM14">
        <v>0</v>
      </c>
      <c r="AN14">
        <v>0</v>
      </c>
      <c r="AO14">
        <v>12.654230400000003</v>
      </c>
      <c r="AP14">
        <v>5.6824135199999999</v>
      </c>
      <c r="AQ14">
        <v>32.359470000000002</v>
      </c>
      <c r="AR14">
        <v>22.546771200000002</v>
      </c>
      <c r="AS14">
        <v>14.356727712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29.669590773129201</v>
      </c>
      <c r="BB14">
        <f t="shared" si="0"/>
        <v>946.30381131260754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160.78640343573548</v>
      </c>
      <c r="L15">
        <v>126.97075401632745</v>
      </c>
      <c r="M15">
        <v>31.890582959641257</v>
      </c>
      <c r="N15">
        <v>51.878874530690645</v>
      </c>
      <c r="O15">
        <v>73.285625156367274</v>
      </c>
      <c r="P15">
        <v>24.82255809656758</v>
      </c>
      <c r="Q15">
        <v>9.5842931442080364</v>
      </c>
      <c r="R15">
        <v>18.616576763990267</v>
      </c>
      <c r="S15">
        <v>11.591431184056271</v>
      </c>
      <c r="T15">
        <v>0</v>
      </c>
      <c r="U15">
        <v>51.763026420781991</v>
      </c>
      <c r="V15">
        <v>9.1048293172690755</v>
      </c>
      <c r="W15">
        <v>15.279507296175508</v>
      </c>
      <c r="X15">
        <v>64.789603795925927</v>
      </c>
      <c r="Y15">
        <v>0</v>
      </c>
      <c r="Z15">
        <v>2.8784289599999999</v>
      </c>
      <c r="AA15">
        <v>6.1704789120000001</v>
      </c>
      <c r="AB15">
        <v>11.568563136000002</v>
      </c>
      <c r="AC15">
        <v>4.2505073280000003</v>
      </c>
      <c r="AD15">
        <v>16.071074640000003</v>
      </c>
      <c r="AE15">
        <v>0</v>
      </c>
      <c r="AF15">
        <v>12.303000000000003</v>
      </c>
      <c r="AG15">
        <v>25.911816000000002</v>
      </c>
      <c r="AH15">
        <v>67.171467599999986</v>
      </c>
      <c r="AI15">
        <v>6.1501176000000006</v>
      </c>
      <c r="AJ15">
        <v>0</v>
      </c>
      <c r="AK15">
        <v>22.073040000000006</v>
      </c>
      <c r="AL15">
        <v>53.747799999999991</v>
      </c>
      <c r="AM15">
        <v>0</v>
      </c>
      <c r="AN15">
        <v>0</v>
      </c>
      <c r="AO15">
        <v>12.654230400000003</v>
      </c>
      <c r="AP15">
        <v>5.0635367999999996</v>
      </c>
      <c r="AQ15">
        <v>32.359470000000002</v>
      </c>
      <c r="AR15">
        <v>18.425318399999998</v>
      </c>
      <c r="AS15">
        <v>12.407048640000001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29.1709272483292</v>
      </c>
      <c r="BB15">
        <f t="shared" si="0"/>
        <v>930.39903728540753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160.78640343573548</v>
      </c>
      <c r="L16">
        <v>126.97075401632745</v>
      </c>
      <c r="M16">
        <v>31.890582959641257</v>
      </c>
      <c r="N16">
        <v>51.878874530690645</v>
      </c>
      <c r="O16">
        <v>73.285625156367274</v>
      </c>
      <c r="P16">
        <v>24.82255809656758</v>
      </c>
      <c r="Q16">
        <v>9.5842931442080364</v>
      </c>
      <c r="R16">
        <v>18.616576763990267</v>
      </c>
      <c r="S16">
        <v>11.591431184056271</v>
      </c>
      <c r="T16">
        <v>0</v>
      </c>
      <c r="U16">
        <v>51.763026420781991</v>
      </c>
      <c r="V16">
        <v>9.1048293172690755</v>
      </c>
      <c r="W16">
        <v>15.279507296175508</v>
      </c>
      <c r="X16">
        <v>64.789603795925927</v>
      </c>
      <c r="Y16">
        <v>0</v>
      </c>
      <c r="Z16">
        <v>2.8784289599999999</v>
      </c>
      <c r="AA16">
        <v>6.1704789120000001</v>
      </c>
      <c r="AB16">
        <v>11.568563136000002</v>
      </c>
      <c r="AC16">
        <v>4.2505073280000003</v>
      </c>
      <c r="AD16">
        <v>16.071074640000003</v>
      </c>
      <c r="AE16">
        <v>0</v>
      </c>
      <c r="AF16">
        <v>12.303000000000003</v>
      </c>
      <c r="AG16">
        <v>25.911816000000002</v>
      </c>
      <c r="AH16">
        <v>67.171467599999986</v>
      </c>
      <c r="AI16">
        <v>6.1501176000000006</v>
      </c>
      <c r="AJ16">
        <v>0</v>
      </c>
      <c r="AK16">
        <v>22.073040000000006</v>
      </c>
      <c r="AL16">
        <v>53.747799999999991</v>
      </c>
      <c r="AM16">
        <v>0</v>
      </c>
      <c r="AN16">
        <v>0</v>
      </c>
      <c r="AO16">
        <v>12.654230400000003</v>
      </c>
      <c r="AP16">
        <v>5.0635367999999996</v>
      </c>
      <c r="AQ16">
        <v>32.359470000000002</v>
      </c>
      <c r="AR16">
        <v>18.425318399999998</v>
      </c>
      <c r="AS16">
        <v>12.407048640000001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29.1709272483292</v>
      </c>
      <c r="BB16">
        <f t="shared" si="0"/>
        <v>930.39903728540753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160.78640343573548</v>
      </c>
      <c r="L17">
        <v>126.97075401632745</v>
      </c>
      <c r="M17">
        <v>31.890582959641257</v>
      </c>
      <c r="N17">
        <v>51.878874530690645</v>
      </c>
      <c r="O17">
        <v>73.285625156367274</v>
      </c>
      <c r="P17">
        <v>24.82255809656758</v>
      </c>
      <c r="Q17">
        <v>9.5842931442080364</v>
      </c>
      <c r="R17">
        <v>18.616576763990267</v>
      </c>
      <c r="S17">
        <v>11.591431184056271</v>
      </c>
      <c r="T17">
        <v>0</v>
      </c>
      <c r="U17">
        <v>51.763026420781991</v>
      </c>
      <c r="V17">
        <v>9.1048293172690755</v>
      </c>
      <c r="W17">
        <v>15.279507296175508</v>
      </c>
      <c r="X17">
        <v>64.789603795925927</v>
      </c>
      <c r="Y17">
        <v>0</v>
      </c>
      <c r="Z17">
        <v>2.8784289599999999</v>
      </c>
      <c r="AA17">
        <v>6.1704789120000001</v>
      </c>
      <c r="AB17">
        <v>11.568563136000002</v>
      </c>
      <c r="AC17">
        <v>4.2505073280000003</v>
      </c>
      <c r="AD17">
        <v>16.071074640000003</v>
      </c>
      <c r="AE17">
        <v>0</v>
      </c>
      <c r="AF17">
        <v>6.1515000000000013</v>
      </c>
      <c r="AG17">
        <v>25.911816000000002</v>
      </c>
      <c r="AH17">
        <v>67.171467599999986</v>
      </c>
      <c r="AI17">
        <v>6.1501176000000006</v>
      </c>
      <c r="AJ17">
        <v>0</v>
      </c>
      <c r="AK17">
        <v>22.073040000000006</v>
      </c>
      <c r="AL17">
        <v>53.747799999999991</v>
      </c>
      <c r="AM17">
        <v>0</v>
      </c>
      <c r="AN17">
        <v>0</v>
      </c>
      <c r="AO17">
        <v>12.654230400000003</v>
      </c>
      <c r="AP17">
        <v>5.0635367999999996</v>
      </c>
      <c r="AQ17">
        <v>30.787350000000004</v>
      </c>
      <c r="AR17">
        <v>18.425318399999998</v>
      </c>
      <c r="AS17">
        <v>12.407048640000001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28.936129754887041</v>
      </c>
      <c r="BB17">
        <f t="shared" si="0"/>
        <v>922.91021477884976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160.78640343573548</v>
      </c>
      <c r="L18">
        <v>126.97075401632745</v>
      </c>
      <c r="M18">
        <v>31.890582959641257</v>
      </c>
      <c r="N18">
        <v>51.878874530690645</v>
      </c>
      <c r="O18">
        <v>73.285625156367274</v>
      </c>
      <c r="P18">
        <v>24.82255809656758</v>
      </c>
      <c r="Q18">
        <v>9.5842931442080364</v>
      </c>
      <c r="R18">
        <v>18.616576763990267</v>
      </c>
      <c r="S18">
        <v>11.591431184056271</v>
      </c>
      <c r="T18">
        <v>0</v>
      </c>
      <c r="U18">
        <v>51.763026420781991</v>
      </c>
      <c r="V18">
        <v>9.1048293172690755</v>
      </c>
      <c r="W18">
        <v>15.279507296175508</v>
      </c>
      <c r="X18">
        <v>64.789603795925927</v>
      </c>
      <c r="Y18">
        <v>0</v>
      </c>
      <c r="Z18">
        <v>2.8784289599999999</v>
      </c>
      <c r="AA18">
        <v>6.1704789120000001</v>
      </c>
      <c r="AB18">
        <v>11.568563136000002</v>
      </c>
      <c r="AC18">
        <v>4.2505073280000003</v>
      </c>
      <c r="AD18">
        <v>16.071074640000003</v>
      </c>
      <c r="AE18">
        <v>0</v>
      </c>
      <c r="AF18">
        <v>6.1515000000000013</v>
      </c>
      <c r="AG18">
        <v>25.911816000000002</v>
      </c>
      <c r="AH18">
        <v>67.171467599999986</v>
      </c>
      <c r="AI18">
        <v>6.1501176000000006</v>
      </c>
      <c r="AJ18">
        <v>0</v>
      </c>
      <c r="AK18">
        <v>22.073040000000006</v>
      </c>
      <c r="AL18">
        <v>53.747799999999991</v>
      </c>
      <c r="AM18">
        <v>0</v>
      </c>
      <c r="AN18">
        <v>0</v>
      </c>
      <c r="AO18">
        <v>12.654230400000003</v>
      </c>
      <c r="AP18">
        <v>5.0635367999999996</v>
      </c>
      <c r="AQ18">
        <v>21.572979999999998</v>
      </c>
      <c r="AR18">
        <v>18.425318399999998</v>
      </c>
      <c r="AS18">
        <v>12.407048640000001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28.656013045521959</v>
      </c>
      <c r="BB18">
        <f t="shared" si="0"/>
        <v>913.97596148821492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160.78844469945355</v>
      </c>
      <c r="L19">
        <v>126.97001995751549</v>
      </c>
      <c r="M19">
        <v>31.890582959641257</v>
      </c>
      <c r="N19">
        <v>51.878874530690645</v>
      </c>
      <c r="O19">
        <v>73.285625156367274</v>
      </c>
      <c r="P19">
        <v>24.82255809656758</v>
      </c>
      <c r="Q19">
        <v>9.5842931442080364</v>
      </c>
      <c r="R19">
        <v>18.616576763990267</v>
      </c>
      <c r="S19">
        <v>11.591431184056271</v>
      </c>
      <c r="T19">
        <v>0</v>
      </c>
      <c r="U19">
        <v>51.763026420781991</v>
      </c>
      <c r="V19">
        <v>9.1048293172690755</v>
      </c>
      <c r="W19">
        <v>15.279507296175508</v>
      </c>
      <c r="X19">
        <v>64.789603795925927</v>
      </c>
      <c r="Y19">
        <v>0</v>
      </c>
      <c r="Z19">
        <v>2.8784289599999999</v>
      </c>
      <c r="AA19">
        <v>6.1704789120000001</v>
      </c>
      <c r="AB19">
        <v>5.7374452800000002</v>
      </c>
      <c r="AC19">
        <v>4.2505073280000003</v>
      </c>
      <c r="AD19">
        <v>16.071074640000003</v>
      </c>
      <c r="AE19">
        <v>0</v>
      </c>
      <c r="AF19">
        <v>6.1515000000000013</v>
      </c>
      <c r="AG19">
        <v>25.911816000000002</v>
      </c>
      <c r="AH19">
        <v>67.171467599999986</v>
      </c>
      <c r="AI19">
        <v>1.1182031999999997</v>
      </c>
      <c r="AJ19">
        <v>0</v>
      </c>
      <c r="AK19">
        <v>22.073040000000006</v>
      </c>
      <c r="AL19">
        <v>53.747799999999991</v>
      </c>
      <c r="AM19">
        <v>0</v>
      </c>
      <c r="AN19">
        <v>0</v>
      </c>
      <c r="AO19">
        <v>12.654230400000003</v>
      </c>
      <c r="AP19">
        <v>5.0635367999999996</v>
      </c>
      <c r="AQ19">
        <v>20.524900000000002</v>
      </c>
      <c r="AR19">
        <v>16.970688000000003</v>
      </c>
      <c r="AS19">
        <v>12.407048640000001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28.249733690723041</v>
      </c>
      <c r="BB19">
        <f t="shared" si="0"/>
        <v>901.01780539191998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160.78844469945355</v>
      </c>
      <c r="L20">
        <v>126.97001995751549</v>
      </c>
      <c r="M20">
        <v>31.890582959641257</v>
      </c>
      <c r="N20">
        <v>51.878874530690645</v>
      </c>
      <c r="O20">
        <v>73.285625156367274</v>
      </c>
      <c r="P20">
        <v>24.82255809656758</v>
      </c>
      <c r="Q20">
        <v>9.5842931442080364</v>
      </c>
      <c r="R20">
        <v>18.616576763990267</v>
      </c>
      <c r="S20">
        <v>11.591431184056271</v>
      </c>
      <c r="T20">
        <v>0</v>
      </c>
      <c r="U20">
        <v>51.763026420781991</v>
      </c>
      <c r="V20">
        <v>9.1048293172690755</v>
      </c>
      <c r="W20">
        <v>15.279507296175508</v>
      </c>
      <c r="X20">
        <v>64.789603795925927</v>
      </c>
      <c r="Y20">
        <v>0</v>
      </c>
      <c r="Z20">
        <v>2.8784289599999999</v>
      </c>
      <c r="AA20">
        <v>6.1704789120000001</v>
      </c>
      <c r="AB20">
        <v>5.7374452800000002</v>
      </c>
      <c r="AC20">
        <v>4.2505073280000003</v>
      </c>
      <c r="AD20">
        <v>16.071074640000003</v>
      </c>
      <c r="AE20">
        <v>0</v>
      </c>
      <c r="AF20">
        <v>6.1515000000000013</v>
      </c>
      <c r="AG20">
        <v>25.911816000000002</v>
      </c>
      <c r="AH20">
        <v>67.171467599999986</v>
      </c>
      <c r="AI20">
        <v>1.1182031999999997</v>
      </c>
      <c r="AJ20">
        <v>0</v>
      </c>
      <c r="AK20">
        <v>22.073040000000006</v>
      </c>
      <c r="AL20">
        <v>53.747799999999991</v>
      </c>
      <c r="AM20">
        <v>0</v>
      </c>
      <c r="AN20">
        <v>0</v>
      </c>
      <c r="AO20">
        <v>12.654230400000003</v>
      </c>
      <c r="AP20">
        <v>5.0635367999999996</v>
      </c>
      <c r="AQ20">
        <v>20.524900000000002</v>
      </c>
      <c r="AR20">
        <v>16.970688000000003</v>
      </c>
      <c r="AS20">
        <v>12.407048640000001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28.249733690723041</v>
      </c>
      <c r="BB20">
        <f t="shared" si="0"/>
        <v>901.01780539191998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160.78844469945355</v>
      </c>
      <c r="L21">
        <v>126.97001995751549</v>
      </c>
      <c r="M21">
        <v>31.890582959641257</v>
      </c>
      <c r="N21">
        <v>51.878874530690645</v>
      </c>
      <c r="O21">
        <v>73.285625156367274</v>
      </c>
      <c r="P21">
        <v>24.82255809656758</v>
      </c>
      <c r="Q21">
        <v>9.5842931442080364</v>
      </c>
      <c r="R21">
        <v>18.616576763990267</v>
      </c>
      <c r="S21">
        <v>11.591431184056271</v>
      </c>
      <c r="T21">
        <v>0</v>
      </c>
      <c r="U21">
        <v>51.763026420781991</v>
      </c>
      <c r="V21">
        <v>9.1048293172690755</v>
      </c>
      <c r="W21">
        <v>15.279507296175508</v>
      </c>
      <c r="X21">
        <v>64.789603795925927</v>
      </c>
      <c r="Y21">
        <v>0</v>
      </c>
      <c r="Z21">
        <v>2.8784289599999999</v>
      </c>
      <c r="AA21">
        <v>6.1704789120000001</v>
      </c>
      <c r="AB21">
        <v>5.7374452800000002</v>
      </c>
      <c r="AC21">
        <v>4.2505073280000003</v>
      </c>
      <c r="AD21">
        <v>16.071074640000003</v>
      </c>
      <c r="AE21">
        <v>0</v>
      </c>
      <c r="AF21">
        <v>6.1515000000000013</v>
      </c>
      <c r="AG21">
        <v>25.911816000000002</v>
      </c>
      <c r="AH21">
        <v>67.171467599999986</v>
      </c>
      <c r="AI21">
        <v>1.1182031999999997</v>
      </c>
      <c r="AJ21">
        <v>0</v>
      </c>
      <c r="AK21">
        <v>22.073040000000006</v>
      </c>
      <c r="AL21">
        <v>53.747799999999991</v>
      </c>
      <c r="AM21">
        <v>0</v>
      </c>
      <c r="AN21">
        <v>0</v>
      </c>
      <c r="AO21">
        <v>12.654230400000003</v>
      </c>
      <c r="AP21">
        <v>5.0635367999999996</v>
      </c>
      <c r="AQ21">
        <v>20.524900000000002</v>
      </c>
      <c r="AR21">
        <v>16.970688000000003</v>
      </c>
      <c r="AS21">
        <v>14.356727712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28.309003730723038</v>
      </c>
      <c r="BB21">
        <f t="shared" si="0"/>
        <v>902.90821442391996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160.78844469945355</v>
      </c>
      <c r="L22">
        <v>126.97001995751549</v>
      </c>
      <c r="M22">
        <v>31.890582959641257</v>
      </c>
      <c r="N22">
        <v>51.878874530690645</v>
      </c>
      <c r="O22">
        <v>73.285625156367274</v>
      </c>
      <c r="P22">
        <v>24.82255809656758</v>
      </c>
      <c r="Q22">
        <v>9.5842931442080364</v>
      </c>
      <c r="R22">
        <v>18.616576763990267</v>
      </c>
      <c r="S22">
        <v>11.591431184056271</v>
      </c>
      <c r="T22">
        <v>0</v>
      </c>
      <c r="U22">
        <v>51.763026420781991</v>
      </c>
      <c r="V22">
        <v>9.1048293172690755</v>
      </c>
      <c r="W22">
        <v>15.279507296175508</v>
      </c>
      <c r="X22">
        <v>64.789603795925927</v>
      </c>
      <c r="Y22">
        <v>0</v>
      </c>
      <c r="Z22">
        <v>2.8784289599999999</v>
      </c>
      <c r="AA22">
        <v>6.1704789120000001</v>
      </c>
      <c r="AB22">
        <v>5.7374452800000002</v>
      </c>
      <c r="AC22">
        <v>4.2505073280000003</v>
      </c>
      <c r="AD22">
        <v>16.071074640000003</v>
      </c>
      <c r="AE22">
        <v>0</v>
      </c>
      <c r="AF22">
        <v>6.1515000000000013</v>
      </c>
      <c r="AG22">
        <v>25.911816000000002</v>
      </c>
      <c r="AH22">
        <v>67.171467599999986</v>
      </c>
      <c r="AI22">
        <v>1.1182031999999997</v>
      </c>
      <c r="AJ22">
        <v>0</v>
      </c>
      <c r="AK22">
        <v>22.073040000000006</v>
      </c>
      <c r="AL22">
        <v>53.747799999999991</v>
      </c>
      <c r="AM22">
        <v>0</v>
      </c>
      <c r="AN22">
        <v>0</v>
      </c>
      <c r="AO22">
        <v>12.654230400000003</v>
      </c>
      <c r="AP22">
        <v>5.0635367999999996</v>
      </c>
      <c r="AQ22">
        <v>20.524900000000002</v>
      </c>
      <c r="AR22">
        <v>16.970688000000003</v>
      </c>
      <c r="AS22">
        <v>14.356727712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28.309003730723038</v>
      </c>
      <c r="BB22">
        <f t="shared" si="0"/>
        <v>902.90821442391996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160.78640343573548</v>
      </c>
      <c r="L23">
        <v>126.97075401632745</v>
      </c>
      <c r="M23">
        <v>31.890582959641257</v>
      </c>
      <c r="N23">
        <v>51.878874530690645</v>
      </c>
      <c r="O23">
        <v>73.285625156367274</v>
      </c>
      <c r="P23">
        <v>24.82255809656758</v>
      </c>
      <c r="Q23">
        <v>9.5842931442080364</v>
      </c>
      <c r="R23">
        <v>18.616576763990267</v>
      </c>
      <c r="S23">
        <v>11.591431184056271</v>
      </c>
      <c r="T23">
        <v>0</v>
      </c>
      <c r="U23">
        <v>51.763026420781991</v>
      </c>
      <c r="V23">
        <v>9.1048293172690755</v>
      </c>
      <c r="W23">
        <v>15.279507296175508</v>
      </c>
      <c r="X23">
        <v>64.789603795925927</v>
      </c>
      <c r="Y23">
        <v>0</v>
      </c>
      <c r="Z23">
        <v>2.8784289599999999</v>
      </c>
      <c r="AA23">
        <v>6.1704789120000001</v>
      </c>
      <c r="AB23">
        <v>5.7374452800000002</v>
      </c>
      <c r="AC23">
        <v>4.2505073280000003</v>
      </c>
      <c r="AD23">
        <v>16.071074640000003</v>
      </c>
      <c r="AE23">
        <v>0</v>
      </c>
      <c r="AF23">
        <v>6.1515000000000013</v>
      </c>
      <c r="AG23">
        <v>25.911816000000002</v>
      </c>
      <c r="AH23">
        <v>67.171467599999986</v>
      </c>
      <c r="AI23">
        <v>1.1182031999999997</v>
      </c>
      <c r="AJ23">
        <v>0</v>
      </c>
      <c r="AK23">
        <v>22.073040000000006</v>
      </c>
      <c r="AL23">
        <v>53.747799999999991</v>
      </c>
      <c r="AM23">
        <v>0</v>
      </c>
      <c r="AN23">
        <v>0</v>
      </c>
      <c r="AO23">
        <v>12.654230400000003</v>
      </c>
      <c r="AP23">
        <v>5.0635367999999996</v>
      </c>
      <c r="AQ23">
        <v>20.524900000000002</v>
      </c>
      <c r="AR23">
        <v>17.9404416</v>
      </c>
      <c r="AS23">
        <v>14.356727712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28.338444647687044</v>
      </c>
      <c r="BB23">
        <f t="shared" si="0"/>
        <v>903.84721990204969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160.78640343573548</v>
      </c>
      <c r="L24">
        <v>126.97075401632745</v>
      </c>
      <c r="M24">
        <v>31.890582959641257</v>
      </c>
      <c r="N24">
        <v>51.878874530690645</v>
      </c>
      <c r="O24">
        <v>73.285625156367274</v>
      </c>
      <c r="P24">
        <v>24.82255809656758</v>
      </c>
      <c r="Q24">
        <v>9.5842931442080364</v>
      </c>
      <c r="R24">
        <v>18.616576763990267</v>
      </c>
      <c r="S24">
        <v>11.591431184056271</v>
      </c>
      <c r="T24">
        <v>0</v>
      </c>
      <c r="U24">
        <v>51.763026420781991</v>
      </c>
      <c r="V24">
        <v>9.1048293172690755</v>
      </c>
      <c r="W24">
        <v>15.279507296175508</v>
      </c>
      <c r="X24">
        <v>64.789603795925927</v>
      </c>
      <c r="Y24">
        <v>0</v>
      </c>
      <c r="Z24">
        <v>2.8784289599999999</v>
      </c>
      <c r="AA24">
        <v>6.1704789120000001</v>
      </c>
      <c r="AB24">
        <v>5.7374452800000002</v>
      </c>
      <c r="AC24">
        <v>4.2505073280000003</v>
      </c>
      <c r="AD24">
        <v>16.071074640000003</v>
      </c>
      <c r="AE24">
        <v>0</v>
      </c>
      <c r="AF24">
        <v>6.1515000000000013</v>
      </c>
      <c r="AG24">
        <v>25.911816000000002</v>
      </c>
      <c r="AH24">
        <v>67.171467599999986</v>
      </c>
      <c r="AI24">
        <v>1.1182031999999997</v>
      </c>
      <c r="AJ24">
        <v>0</v>
      </c>
      <c r="AK24">
        <v>22.073040000000006</v>
      </c>
      <c r="AL24">
        <v>53.747799999999991</v>
      </c>
      <c r="AM24">
        <v>0</v>
      </c>
      <c r="AN24">
        <v>0</v>
      </c>
      <c r="AO24">
        <v>12.654230400000003</v>
      </c>
      <c r="AP24">
        <v>5.0635367999999996</v>
      </c>
      <c r="AQ24">
        <v>20.524900000000002</v>
      </c>
      <c r="AR24">
        <v>17.9404416</v>
      </c>
      <c r="AS24">
        <v>14.356727712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28.338444647687044</v>
      </c>
      <c r="BB24">
        <f t="shared" si="0"/>
        <v>903.84721990204969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160.78640343573548</v>
      </c>
      <c r="L25">
        <v>126.97075401632745</v>
      </c>
      <c r="M25">
        <v>31.890582959641257</v>
      </c>
      <c r="N25">
        <v>51.878874530690645</v>
      </c>
      <c r="O25">
        <v>73.285625156367274</v>
      </c>
      <c r="P25">
        <v>24.82255809656758</v>
      </c>
      <c r="Q25">
        <v>9.5842931442080364</v>
      </c>
      <c r="R25">
        <v>18.616576763990267</v>
      </c>
      <c r="S25">
        <v>11.591431184056271</v>
      </c>
      <c r="T25">
        <v>0</v>
      </c>
      <c r="U25">
        <v>51.763026420781991</v>
      </c>
      <c r="V25">
        <v>9.1048293172690755</v>
      </c>
      <c r="W25">
        <v>15.279507296175508</v>
      </c>
      <c r="X25">
        <v>64.789603795925927</v>
      </c>
      <c r="Y25">
        <v>0</v>
      </c>
      <c r="Z25">
        <v>2.8784289599999999</v>
      </c>
      <c r="AA25">
        <v>12.340957824000002</v>
      </c>
      <c r="AB25">
        <v>5.7374452800000002</v>
      </c>
      <c r="AC25">
        <v>4.2505073280000003</v>
      </c>
      <c r="AD25">
        <v>16.071074640000003</v>
      </c>
      <c r="AE25">
        <v>0</v>
      </c>
      <c r="AF25">
        <v>6.1515000000000013</v>
      </c>
      <c r="AG25">
        <v>25.911816000000002</v>
      </c>
      <c r="AH25">
        <v>67.171467599999986</v>
      </c>
      <c r="AI25">
        <v>1.6773047999999999</v>
      </c>
      <c r="AJ25">
        <v>0</v>
      </c>
      <c r="AK25">
        <v>22.073040000000006</v>
      </c>
      <c r="AL25">
        <v>53.747799999999991</v>
      </c>
      <c r="AM25">
        <v>0</v>
      </c>
      <c r="AN25">
        <v>0</v>
      </c>
      <c r="AO25">
        <v>12.654230400000003</v>
      </c>
      <c r="AP25">
        <v>5.0635367999999996</v>
      </c>
      <c r="AQ25">
        <v>20.524900000000002</v>
      </c>
      <c r="AR25">
        <v>17.9404416</v>
      </c>
      <c r="AS25">
        <v>12.407048640000001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28.483753967687043</v>
      </c>
      <c r="BB25">
        <f t="shared" si="0"/>
        <v>908.48181202204978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160.78640343573548</v>
      </c>
      <c r="L26">
        <v>126.97075401632745</v>
      </c>
      <c r="M26">
        <v>31.890582959641257</v>
      </c>
      <c r="N26">
        <v>51.878874530690645</v>
      </c>
      <c r="O26">
        <v>73.285625156367274</v>
      </c>
      <c r="P26">
        <v>24.82255809656758</v>
      </c>
      <c r="Q26">
        <v>9.5842931442080364</v>
      </c>
      <c r="R26">
        <v>18.616576763990267</v>
      </c>
      <c r="S26">
        <v>11.591431184056271</v>
      </c>
      <c r="T26">
        <v>0</v>
      </c>
      <c r="U26">
        <v>51.763026420781991</v>
      </c>
      <c r="V26">
        <v>9.1048293172690755</v>
      </c>
      <c r="W26">
        <v>15.279507296175508</v>
      </c>
      <c r="X26">
        <v>64.789603795925927</v>
      </c>
      <c r="Y26">
        <v>0</v>
      </c>
      <c r="Z26">
        <v>2.8784289599999999</v>
      </c>
      <c r="AA26">
        <v>12.340957824000002</v>
      </c>
      <c r="AB26">
        <v>5.7374452800000002</v>
      </c>
      <c r="AC26">
        <v>4.2505073280000003</v>
      </c>
      <c r="AD26">
        <v>16.071074640000003</v>
      </c>
      <c r="AE26">
        <v>0</v>
      </c>
      <c r="AF26">
        <v>6.1515000000000013</v>
      </c>
      <c r="AG26">
        <v>25.911816000000002</v>
      </c>
      <c r="AH26">
        <v>67.171467599999986</v>
      </c>
      <c r="AI26">
        <v>3.3546095999999999</v>
      </c>
      <c r="AJ26">
        <v>0</v>
      </c>
      <c r="AK26">
        <v>22.073040000000006</v>
      </c>
      <c r="AL26">
        <v>53.747799999999991</v>
      </c>
      <c r="AM26">
        <v>0</v>
      </c>
      <c r="AN26">
        <v>0</v>
      </c>
      <c r="AO26">
        <v>12.654230400000003</v>
      </c>
      <c r="AP26">
        <v>5.0635367999999996</v>
      </c>
      <c r="AQ26">
        <v>10.262450000000001</v>
      </c>
      <c r="AR26">
        <v>17.9404416</v>
      </c>
      <c r="AS26">
        <v>12.407048640000001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28.22276529008704</v>
      </c>
      <c r="BB26">
        <f t="shared" si="0"/>
        <v>900.15765549964976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160.78640343573548</v>
      </c>
      <c r="L27">
        <v>126.97075401632745</v>
      </c>
      <c r="M27">
        <v>31.890582959641257</v>
      </c>
      <c r="N27">
        <v>51.878874530690645</v>
      </c>
      <c r="O27">
        <v>73.285625156367274</v>
      </c>
      <c r="P27">
        <v>24.82255809656758</v>
      </c>
      <c r="Q27">
        <v>9.5842931442080364</v>
      </c>
      <c r="R27">
        <v>18.616576763990267</v>
      </c>
      <c r="S27">
        <v>11.591431184056271</v>
      </c>
      <c r="T27">
        <v>0</v>
      </c>
      <c r="U27">
        <v>51.763026420781991</v>
      </c>
      <c r="V27">
        <v>9.1048293172690755</v>
      </c>
      <c r="W27">
        <v>15.279507296175508</v>
      </c>
      <c r="X27">
        <v>64.789603795925927</v>
      </c>
      <c r="Y27">
        <v>0</v>
      </c>
      <c r="Z27">
        <v>2.8784289599999999</v>
      </c>
      <c r="AA27">
        <v>18.511436736</v>
      </c>
      <c r="AB27">
        <v>5.7374452800000002</v>
      </c>
      <c r="AC27">
        <v>8.5094042543999997</v>
      </c>
      <c r="AD27">
        <v>16.071074640000003</v>
      </c>
      <c r="AE27">
        <v>0</v>
      </c>
      <c r="AF27">
        <v>6.1515000000000013</v>
      </c>
      <c r="AG27">
        <v>25.911816000000002</v>
      </c>
      <c r="AH27">
        <v>67.171467599999986</v>
      </c>
      <c r="AI27">
        <v>6.7092191999999997</v>
      </c>
      <c r="AJ27">
        <v>0</v>
      </c>
      <c r="AK27">
        <v>22.073040000000006</v>
      </c>
      <c r="AL27">
        <v>62.416799999999988</v>
      </c>
      <c r="AM27">
        <v>0</v>
      </c>
      <c r="AN27">
        <v>0</v>
      </c>
      <c r="AO27">
        <v>12.654230400000003</v>
      </c>
      <c r="AP27">
        <v>5.0635367999999996</v>
      </c>
      <c r="AQ27">
        <v>10.262450000000001</v>
      </c>
      <c r="AR27">
        <v>18.425318399999998</v>
      </c>
      <c r="AS27">
        <v>12.407048640000001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28.920076574087034</v>
      </c>
      <c r="BB27">
        <f t="shared" si="0"/>
        <v>922.39820645404961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160.78640343573548</v>
      </c>
      <c r="L28">
        <v>126.97075401632745</v>
      </c>
      <c r="M28">
        <v>31.890582959641257</v>
      </c>
      <c r="N28">
        <v>51.878874530690645</v>
      </c>
      <c r="O28">
        <v>73.285625156367274</v>
      </c>
      <c r="P28">
        <v>24.82255809656758</v>
      </c>
      <c r="Q28">
        <v>9.5842931442080364</v>
      </c>
      <c r="R28">
        <v>18.616576763990267</v>
      </c>
      <c r="S28">
        <v>11.591431184056271</v>
      </c>
      <c r="T28">
        <v>0</v>
      </c>
      <c r="U28">
        <v>51.763026420781991</v>
      </c>
      <c r="V28">
        <v>9.1048293172690755</v>
      </c>
      <c r="W28">
        <v>15.279507296175508</v>
      </c>
      <c r="X28">
        <v>64.789603795925927</v>
      </c>
      <c r="Y28">
        <v>0</v>
      </c>
      <c r="Z28">
        <v>2.8784289599999999</v>
      </c>
      <c r="AA28">
        <v>18.511436736</v>
      </c>
      <c r="AB28">
        <v>5.7374452800000002</v>
      </c>
      <c r="AC28">
        <v>8.5094042543999997</v>
      </c>
      <c r="AD28">
        <v>16.071074640000003</v>
      </c>
      <c r="AE28">
        <v>0</v>
      </c>
      <c r="AF28">
        <v>6.1515000000000013</v>
      </c>
      <c r="AG28">
        <v>25.911816000000002</v>
      </c>
      <c r="AH28">
        <v>67.171467599999986</v>
      </c>
      <c r="AI28">
        <v>28.73782224</v>
      </c>
      <c r="AJ28">
        <v>0</v>
      </c>
      <c r="AK28">
        <v>22.073040000000006</v>
      </c>
      <c r="AL28">
        <v>62.416799999999988</v>
      </c>
      <c r="AM28">
        <v>0</v>
      </c>
      <c r="AN28">
        <v>0</v>
      </c>
      <c r="AO28">
        <v>12.654230400000003</v>
      </c>
      <c r="AP28">
        <v>5.0635367999999996</v>
      </c>
      <c r="AQ28">
        <v>10.262450000000001</v>
      </c>
      <c r="AR28">
        <v>18.425318399999998</v>
      </c>
      <c r="AS28">
        <v>12.407048640000001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29.589746334887039</v>
      </c>
      <c r="BB28">
        <f t="shared" si="0"/>
        <v>943.75713973324957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160.78640343573548</v>
      </c>
      <c r="L29">
        <v>126.97075401632745</v>
      </c>
      <c r="M29">
        <v>31.890582959641257</v>
      </c>
      <c r="N29">
        <v>51.878874530690645</v>
      </c>
      <c r="O29">
        <v>73.285625156367274</v>
      </c>
      <c r="P29">
        <v>24.82255809656758</v>
      </c>
      <c r="Q29">
        <v>9.5842931442080364</v>
      </c>
      <c r="R29">
        <v>18.616576763990267</v>
      </c>
      <c r="S29">
        <v>11.591431184056271</v>
      </c>
      <c r="T29">
        <v>0</v>
      </c>
      <c r="U29">
        <v>51.763026420781991</v>
      </c>
      <c r="V29">
        <v>9.1048293172690755</v>
      </c>
      <c r="W29">
        <v>15.279507296175508</v>
      </c>
      <c r="X29">
        <v>64.789603795925927</v>
      </c>
      <c r="Y29">
        <v>0</v>
      </c>
      <c r="Z29">
        <v>2.8784289599999999</v>
      </c>
      <c r="AA29">
        <v>18.511436736</v>
      </c>
      <c r="AB29">
        <v>5.7374452800000002</v>
      </c>
      <c r="AC29">
        <v>8.5094042543999997</v>
      </c>
      <c r="AD29">
        <v>16.071074640000003</v>
      </c>
      <c r="AE29">
        <v>0</v>
      </c>
      <c r="AF29">
        <v>6.1515000000000013</v>
      </c>
      <c r="AG29">
        <v>25.911816000000002</v>
      </c>
      <c r="AH29">
        <v>67.171467599999986</v>
      </c>
      <c r="AI29">
        <v>28.73782224</v>
      </c>
      <c r="AJ29">
        <v>0</v>
      </c>
      <c r="AK29">
        <v>22.073040000000006</v>
      </c>
      <c r="AL29">
        <v>62.416799999999988</v>
      </c>
      <c r="AM29">
        <v>0</v>
      </c>
      <c r="AN29">
        <v>0</v>
      </c>
      <c r="AO29">
        <v>12.654230400000003</v>
      </c>
      <c r="AP29">
        <v>5.0635367999999996</v>
      </c>
      <c r="AQ29">
        <v>21.572979999999998</v>
      </c>
      <c r="AR29">
        <v>18.425318399999998</v>
      </c>
      <c r="AS29">
        <v>12.99786048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29.951547230321957</v>
      </c>
      <c r="BB29">
        <f t="shared" si="0"/>
        <v>955.29668067781483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160.78640343573548</v>
      </c>
      <c r="L30">
        <v>126.97075401632745</v>
      </c>
      <c r="M30">
        <v>31.890582959641257</v>
      </c>
      <c r="N30">
        <v>51.878874530690645</v>
      </c>
      <c r="O30">
        <v>73.285625156367274</v>
      </c>
      <c r="P30">
        <v>24.82255809656758</v>
      </c>
      <c r="Q30">
        <v>9.5842931442080364</v>
      </c>
      <c r="R30">
        <v>18.616576763990267</v>
      </c>
      <c r="S30">
        <v>11.591431184056271</v>
      </c>
      <c r="T30">
        <v>0</v>
      </c>
      <c r="U30">
        <v>51.763026420781991</v>
      </c>
      <c r="V30">
        <v>9.1048293172690755</v>
      </c>
      <c r="W30">
        <v>15.279507296175508</v>
      </c>
      <c r="X30">
        <v>64.789603795925927</v>
      </c>
      <c r="Y30">
        <v>0</v>
      </c>
      <c r="Z30">
        <v>2.8784289599999999</v>
      </c>
      <c r="AA30">
        <v>18.511436736</v>
      </c>
      <c r="AB30">
        <v>5.7374452800000002</v>
      </c>
      <c r="AC30">
        <v>8.5094042543999997</v>
      </c>
      <c r="AD30">
        <v>16.071074640000003</v>
      </c>
      <c r="AE30">
        <v>0</v>
      </c>
      <c r="AF30">
        <v>6.1515000000000013</v>
      </c>
      <c r="AG30">
        <v>25.911816000000002</v>
      </c>
      <c r="AH30">
        <v>67.171467599999986</v>
      </c>
      <c r="AI30">
        <v>28.73782224</v>
      </c>
      <c r="AJ30">
        <v>0</v>
      </c>
      <c r="AK30">
        <v>22.073040000000006</v>
      </c>
      <c r="AL30">
        <v>62.416799999999988</v>
      </c>
      <c r="AM30">
        <v>0</v>
      </c>
      <c r="AN30">
        <v>0</v>
      </c>
      <c r="AO30">
        <v>12.654230400000003</v>
      </c>
      <c r="AP30">
        <v>5.0635367999999996</v>
      </c>
      <c r="AQ30">
        <v>21.572979999999998</v>
      </c>
      <c r="AR30">
        <v>18.425318399999998</v>
      </c>
      <c r="AS30">
        <v>12.99786048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29.951547230321957</v>
      </c>
      <c r="BB30">
        <f t="shared" si="0"/>
        <v>955.29668067781483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160.78640343573548</v>
      </c>
      <c r="L31">
        <v>126.97075401632745</v>
      </c>
      <c r="M31">
        <v>31.890582959641257</v>
      </c>
      <c r="N31">
        <v>51.878874530690645</v>
      </c>
      <c r="O31">
        <v>73.285625156367274</v>
      </c>
      <c r="P31">
        <v>24.82255809656758</v>
      </c>
      <c r="Q31">
        <v>9.5842931442080364</v>
      </c>
      <c r="R31">
        <v>18.616576763990267</v>
      </c>
      <c r="S31">
        <v>11.591431184056271</v>
      </c>
      <c r="T31">
        <v>0</v>
      </c>
      <c r="U31">
        <v>51.763026420781991</v>
      </c>
      <c r="V31">
        <v>9.1048293172690755</v>
      </c>
      <c r="W31">
        <v>15.279507296175508</v>
      </c>
      <c r="X31">
        <v>64.789603795925927</v>
      </c>
      <c r="Y31">
        <v>0</v>
      </c>
      <c r="Z31">
        <v>2.8784289599999999</v>
      </c>
      <c r="AA31">
        <v>12.340957824000002</v>
      </c>
      <c r="AB31">
        <v>11.568563136000002</v>
      </c>
      <c r="AC31">
        <v>8.5094042543999997</v>
      </c>
      <c r="AD31">
        <v>16.071074640000003</v>
      </c>
      <c r="AE31">
        <v>0</v>
      </c>
      <c r="AF31">
        <v>6.1515000000000013</v>
      </c>
      <c r="AG31">
        <v>25.911816000000002</v>
      </c>
      <c r="AH31">
        <v>67.171467599999986</v>
      </c>
      <c r="AI31">
        <v>28.73782224</v>
      </c>
      <c r="AJ31">
        <v>0</v>
      </c>
      <c r="AK31">
        <v>22.073040000000006</v>
      </c>
      <c r="AL31">
        <v>62.416799999999988</v>
      </c>
      <c r="AM31">
        <v>0</v>
      </c>
      <c r="AN31">
        <v>0</v>
      </c>
      <c r="AO31">
        <v>12.654230400000003</v>
      </c>
      <c r="AP31">
        <v>5.0635367999999996</v>
      </c>
      <c r="AQ31">
        <v>21.572979999999998</v>
      </c>
      <c r="AR31">
        <v>18.425318399999998</v>
      </c>
      <c r="AS31">
        <v>12.99786048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29.941230422321958</v>
      </c>
      <c r="BB31">
        <f t="shared" si="0"/>
        <v>954.96763642981489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160.78640343573548</v>
      </c>
      <c r="L32">
        <v>126.97075401632745</v>
      </c>
      <c r="M32">
        <v>31.890582959641257</v>
      </c>
      <c r="N32">
        <v>51.878874530690645</v>
      </c>
      <c r="O32">
        <v>73.285625156367274</v>
      </c>
      <c r="P32">
        <v>24.82255809656758</v>
      </c>
      <c r="Q32">
        <v>9.5842931442080364</v>
      </c>
      <c r="R32">
        <v>18.616576763990267</v>
      </c>
      <c r="S32">
        <v>11.591431184056271</v>
      </c>
      <c r="T32">
        <v>0</v>
      </c>
      <c r="U32">
        <v>51.763026420781991</v>
      </c>
      <c r="V32">
        <v>9.1048293172690755</v>
      </c>
      <c r="W32">
        <v>15.279507296175508</v>
      </c>
      <c r="X32">
        <v>64.789603795925927</v>
      </c>
      <c r="Y32">
        <v>0</v>
      </c>
      <c r="Z32">
        <v>2.8784289599999999</v>
      </c>
      <c r="AA32">
        <v>12.340957824000002</v>
      </c>
      <c r="AB32">
        <v>11.568563136000002</v>
      </c>
      <c r="AC32">
        <v>8.5094042543999997</v>
      </c>
      <c r="AD32">
        <v>16.071074640000003</v>
      </c>
      <c r="AE32">
        <v>0</v>
      </c>
      <c r="AF32">
        <v>6.1515000000000013</v>
      </c>
      <c r="AG32">
        <v>25.911816000000002</v>
      </c>
      <c r="AH32">
        <v>67.171467599999986</v>
      </c>
      <c r="AI32">
        <v>28.73782224</v>
      </c>
      <c r="AJ32">
        <v>0</v>
      </c>
      <c r="AK32">
        <v>22.073040000000006</v>
      </c>
      <c r="AL32">
        <v>62.416799999999988</v>
      </c>
      <c r="AM32">
        <v>0</v>
      </c>
      <c r="AN32">
        <v>0</v>
      </c>
      <c r="AO32">
        <v>12.654230400000003</v>
      </c>
      <c r="AP32">
        <v>5.0635367999999996</v>
      </c>
      <c r="AQ32">
        <v>21.572979999999998</v>
      </c>
      <c r="AR32">
        <v>18.425318399999998</v>
      </c>
      <c r="AS32">
        <v>12.99786048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29.941230422321958</v>
      </c>
      <c r="BB32">
        <f t="shared" si="0"/>
        <v>954.96763642981489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160.78640343573548</v>
      </c>
      <c r="L33">
        <v>126.97075401632745</v>
      </c>
      <c r="M33">
        <v>31.890582959641257</v>
      </c>
      <c r="N33">
        <v>51.878874530690645</v>
      </c>
      <c r="O33">
        <v>73.285625156367274</v>
      </c>
      <c r="P33">
        <v>24.596794234592451</v>
      </c>
      <c r="Q33">
        <v>9.5842931442080364</v>
      </c>
      <c r="R33">
        <v>18.616576763990267</v>
      </c>
      <c r="S33">
        <v>11.591431184056271</v>
      </c>
      <c r="T33">
        <v>0</v>
      </c>
      <c r="U33">
        <v>51.763026420781991</v>
      </c>
      <c r="V33">
        <v>9.1048293172690755</v>
      </c>
      <c r="W33">
        <v>15.279507296175508</v>
      </c>
      <c r="X33">
        <v>64.789603795925927</v>
      </c>
      <c r="Y33">
        <v>0</v>
      </c>
      <c r="Z33">
        <v>2.8784289599999999</v>
      </c>
      <c r="AA33">
        <v>6.1704789120000001</v>
      </c>
      <c r="AB33">
        <v>11.568563136000002</v>
      </c>
      <c r="AC33">
        <v>8.5094042543999997</v>
      </c>
      <c r="AD33">
        <v>16.071074640000003</v>
      </c>
      <c r="AE33">
        <v>0</v>
      </c>
      <c r="AF33">
        <v>6.1515000000000013</v>
      </c>
      <c r="AG33">
        <v>25.911816000000002</v>
      </c>
      <c r="AH33">
        <v>67.171467599999986</v>
      </c>
      <c r="AI33">
        <v>20.686759200000001</v>
      </c>
      <c r="AJ33">
        <v>0</v>
      </c>
      <c r="AK33">
        <v>22.073040000000006</v>
      </c>
      <c r="AL33">
        <v>53.747799999999991</v>
      </c>
      <c r="AM33">
        <v>0</v>
      </c>
      <c r="AN33">
        <v>0</v>
      </c>
      <c r="AO33">
        <v>12.654230400000003</v>
      </c>
      <c r="AP33">
        <v>5.0635367999999996</v>
      </c>
      <c r="AQ33">
        <v>10.786490000000001</v>
      </c>
      <c r="AR33">
        <v>18.425318399999998</v>
      </c>
      <c r="AS33">
        <v>12.99786048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28.910585024213162</v>
      </c>
      <c r="BB33">
        <f t="shared" si="0"/>
        <v>922.0954860139484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160.78640343573548</v>
      </c>
      <c r="L34">
        <v>126.97075401632745</v>
      </c>
      <c r="M34">
        <v>31.890582959641257</v>
      </c>
      <c r="N34">
        <v>51.878874530690645</v>
      </c>
      <c r="O34">
        <v>73.285625156367274</v>
      </c>
      <c r="P34">
        <v>24.596794234592451</v>
      </c>
      <c r="Q34">
        <v>9.5842931442080364</v>
      </c>
      <c r="R34">
        <v>18.616576763990267</v>
      </c>
      <c r="S34">
        <v>11.591431184056271</v>
      </c>
      <c r="T34">
        <v>0</v>
      </c>
      <c r="U34">
        <v>51.763026420781991</v>
      </c>
      <c r="V34">
        <v>9.1048293172690755</v>
      </c>
      <c r="W34">
        <v>15.279507296175508</v>
      </c>
      <c r="X34">
        <v>64.789603795925927</v>
      </c>
      <c r="Y34">
        <v>0</v>
      </c>
      <c r="Z34">
        <v>2.8784289599999999</v>
      </c>
      <c r="AA34">
        <v>3.4696800000000003</v>
      </c>
      <c r="AB34">
        <v>11.568563136000002</v>
      </c>
      <c r="AC34">
        <v>8.5094042543999997</v>
      </c>
      <c r="AD34">
        <v>16.071074640000003</v>
      </c>
      <c r="AE34">
        <v>0</v>
      </c>
      <c r="AF34">
        <v>6.1515000000000013</v>
      </c>
      <c r="AG34">
        <v>25.911816000000002</v>
      </c>
      <c r="AH34">
        <v>67.171467599999986</v>
      </c>
      <c r="AI34">
        <v>3.3546095999999999</v>
      </c>
      <c r="AJ34">
        <v>0</v>
      </c>
      <c r="AK34">
        <v>22.073040000000006</v>
      </c>
      <c r="AL34">
        <v>53.747799999999991</v>
      </c>
      <c r="AM34">
        <v>0</v>
      </c>
      <c r="AN34">
        <v>0</v>
      </c>
      <c r="AO34">
        <v>12.654230400000003</v>
      </c>
      <c r="AP34">
        <v>5.0635367999999996</v>
      </c>
      <c r="AQ34">
        <v>0</v>
      </c>
      <c r="AR34">
        <v>18.425318399999998</v>
      </c>
      <c r="AS34">
        <v>12.99786048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27.973674258282998</v>
      </c>
      <c r="BB34">
        <f t="shared" si="0"/>
        <v>892.21295826787866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160.78640343573548</v>
      </c>
      <c r="L35">
        <v>126.97075401632745</v>
      </c>
      <c r="M35">
        <v>31.890582959641257</v>
      </c>
      <c r="N35">
        <v>51.878874530690645</v>
      </c>
      <c r="O35">
        <v>73.285625156367274</v>
      </c>
      <c r="P35">
        <v>24.596794234592451</v>
      </c>
      <c r="Q35">
        <v>9.5842931442080364</v>
      </c>
      <c r="R35">
        <v>18.616576763990267</v>
      </c>
      <c r="S35">
        <v>11.591431184056271</v>
      </c>
      <c r="T35">
        <v>0</v>
      </c>
      <c r="U35">
        <v>51.763026420781991</v>
      </c>
      <c r="V35">
        <v>9.1048293172690755</v>
      </c>
      <c r="W35">
        <v>15.279507296175508</v>
      </c>
      <c r="X35">
        <v>64.789603795925927</v>
      </c>
      <c r="Y35">
        <v>0</v>
      </c>
      <c r="Z35">
        <v>2.8784289599999999</v>
      </c>
      <c r="AA35">
        <v>0</v>
      </c>
      <c r="AB35">
        <v>11.568563136000002</v>
      </c>
      <c r="AC35">
        <v>8.5094042543999997</v>
      </c>
      <c r="AD35">
        <v>16.071074640000003</v>
      </c>
      <c r="AE35">
        <v>0</v>
      </c>
      <c r="AF35">
        <v>6.1515000000000013</v>
      </c>
      <c r="AG35">
        <v>25.911816000000002</v>
      </c>
      <c r="AH35">
        <v>67.171467599999986</v>
      </c>
      <c r="AI35">
        <v>1.3977539999999999</v>
      </c>
      <c r="AJ35">
        <v>0</v>
      </c>
      <c r="AK35">
        <v>22.073040000000006</v>
      </c>
      <c r="AL35">
        <v>53.747799999999991</v>
      </c>
      <c r="AM35">
        <v>0</v>
      </c>
      <c r="AN35">
        <v>0</v>
      </c>
      <c r="AO35">
        <v>12.654230400000003</v>
      </c>
      <c r="AP35">
        <v>5.0635367999999996</v>
      </c>
      <c r="AQ35">
        <v>0</v>
      </c>
      <c r="AR35">
        <v>18.425318399999998</v>
      </c>
      <c r="AS35">
        <v>12.99786048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27.808707663882998</v>
      </c>
      <c r="BB35">
        <f t="shared" si="0"/>
        <v>886.95138926227867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160.78640343573548</v>
      </c>
      <c r="L36">
        <v>126.97075401632745</v>
      </c>
      <c r="M36">
        <v>31.890582959641257</v>
      </c>
      <c r="N36">
        <v>51.878874530690645</v>
      </c>
      <c r="O36">
        <v>73.285625156367274</v>
      </c>
      <c r="P36">
        <v>24.596794234592451</v>
      </c>
      <c r="Q36">
        <v>9.5842931442080364</v>
      </c>
      <c r="R36">
        <v>18.616576763990267</v>
      </c>
      <c r="S36">
        <v>11.591431184056271</v>
      </c>
      <c r="T36">
        <v>0</v>
      </c>
      <c r="U36">
        <v>51.763026420781991</v>
      </c>
      <c r="V36">
        <v>9.1048293172690755</v>
      </c>
      <c r="W36">
        <v>15.279507296175508</v>
      </c>
      <c r="X36">
        <v>64.789603795925927</v>
      </c>
      <c r="Y36">
        <v>0</v>
      </c>
      <c r="Z36">
        <v>2.8784289599999999</v>
      </c>
      <c r="AA36">
        <v>0</v>
      </c>
      <c r="AB36">
        <v>11.568563136000002</v>
      </c>
      <c r="AC36">
        <v>8.5094042543999997</v>
      </c>
      <c r="AD36">
        <v>16.071074640000003</v>
      </c>
      <c r="AE36">
        <v>0</v>
      </c>
      <c r="AF36">
        <v>6.1515000000000013</v>
      </c>
      <c r="AG36">
        <v>25.911816000000002</v>
      </c>
      <c r="AH36">
        <v>67.171467599999986</v>
      </c>
      <c r="AI36">
        <v>1.3977539999999999</v>
      </c>
      <c r="AJ36">
        <v>0</v>
      </c>
      <c r="AK36">
        <v>22.073040000000006</v>
      </c>
      <c r="AL36">
        <v>53.747799999999991</v>
      </c>
      <c r="AM36">
        <v>0</v>
      </c>
      <c r="AN36">
        <v>0</v>
      </c>
      <c r="AO36">
        <v>12.654230400000003</v>
      </c>
      <c r="AP36">
        <v>5.0635367999999996</v>
      </c>
      <c r="AQ36">
        <v>0</v>
      </c>
      <c r="AR36">
        <v>18.425318399999998</v>
      </c>
      <c r="AS36">
        <v>12.99786048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27.808707663882998</v>
      </c>
      <c r="BB36">
        <f t="shared" si="0"/>
        <v>886.95138926227867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160.78640343573548</v>
      </c>
      <c r="L37">
        <v>126.97041228548123</v>
      </c>
      <c r="M37">
        <v>31.890582959641257</v>
      </c>
      <c r="N37">
        <v>51.878874530690645</v>
      </c>
      <c r="O37">
        <v>73.285625156367274</v>
      </c>
      <c r="P37">
        <v>24.596794234592451</v>
      </c>
      <c r="Q37">
        <v>9.5842931442080364</v>
      </c>
      <c r="R37">
        <v>18.616576763990267</v>
      </c>
      <c r="S37">
        <v>11.591431184056271</v>
      </c>
      <c r="T37">
        <v>0</v>
      </c>
      <c r="U37">
        <v>51.763026420781991</v>
      </c>
      <c r="V37">
        <v>9.1048293172690755</v>
      </c>
      <c r="W37">
        <v>15.279507296175508</v>
      </c>
      <c r="X37">
        <v>64.789603795925927</v>
      </c>
      <c r="Y37">
        <v>0</v>
      </c>
      <c r="Z37">
        <v>2.8784289599999999</v>
      </c>
      <c r="AA37">
        <v>0</v>
      </c>
      <c r="AB37">
        <v>11.568563136000002</v>
      </c>
      <c r="AC37">
        <v>8.5094042543999997</v>
      </c>
      <c r="AD37">
        <v>16.071074640000003</v>
      </c>
      <c r="AE37">
        <v>0</v>
      </c>
      <c r="AF37">
        <v>6.1515000000000013</v>
      </c>
      <c r="AG37">
        <v>25.911816000000002</v>
      </c>
      <c r="AH37">
        <v>67.171467599999986</v>
      </c>
      <c r="AI37">
        <v>1.3977539999999999</v>
      </c>
      <c r="AJ37">
        <v>0</v>
      </c>
      <c r="AK37">
        <v>22.073040000000006</v>
      </c>
      <c r="AL37">
        <v>53.747799999999991</v>
      </c>
      <c r="AM37">
        <v>0</v>
      </c>
      <c r="AN37">
        <v>0</v>
      </c>
      <c r="AO37">
        <v>12.654230400000003</v>
      </c>
      <c r="AP37">
        <v>5.0635367999999996</v>
      </c>
      <c r="AQ37">
        <v>0</v>
      </c>
      <c r="AR37">
        <v>18.425318399999998</v>
      </c>
      <c r="AS37">
        <v>12.99786048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27.808697315174271</v>
      </c>
      <c r="BB37">
        <f t="shared" si="0"/>
        <v>886.95105788014109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160.79181538984039</v>
      </c>
      <c r="L38">
        <v>126.97051145453838</v>
      </c>
      <c r="M38">
        <v>31.890582959641257</v>
      </c>
      <c r="N38">
        <v>51.878874530690645</v>
      </c>
      <c r="O38">
        <v>73.285625156367274</v>
      </c>
      <c r="P38">
        <v>24.596794234592451</v>
      </c>
      <c r="Q38">
        <v>9.5850493860845845</v>
      </c>
      <c r="R38">
        <v>18.620683789473681</v>
      </c>
      <c r="S38">
        <v>11.590758962795944</v>
      </c>
      <c r="T38">
        <v>0</v>
      </c>
      <c r="U38">
        <v>51.763026420781991</v>
      </c>
      <c r="V38">
        <v>9.1048293172690755</v>
      </c>
      <c r="W38">
        <v>15.279507296175508</v>
      </c>
      <c r="X38">
        <v>64.789603795925927</v>
      </c>
      <c r="Y38">
        <v>0</v>
      </c>
      <c r="Z38">
        <v>2.8784289599999999</v>
      </c>
      <c r="AA38">
        <v>0</v>
      </c>
      <c r="AB38">
        <v>11.568563136000002</v>
      </c>
      <c r="AC38">
        <v>8.5094042543999997</v>
      </c>
      <c r="AD38">
        <v>16.071074640000003</v>
      </c>
      <c r="AE38">
        <v>0</v>
      </c>
      <c r="AF38">
        <v>6.1515000000000013</v>
      </c>
      <c r="AG38">
        <v>25.911816000000002</v>
      </c>
      <c r="AH38">
        <v>67.171467599999986</v>
      </c>
      <c r="AI38">
        <v>1.3977539999999999</v>
      </c>
      <c r="AJ38">
        <v>0</v>
      </c>
      <c r="AK38">
        <v>22.073040000000006</v>
      </c>
      <c r="AL38">
        <v>53.747799999999991</v>
      </c>
      <c r="AM38">
        <v>0</v>
      </c>
      <c r="AN38">
        <v>0</v>
      </c>
      <c r="AO38">
        <v>12.654230400000003</v>
      </c>
      <c r="AP38">
        <v>5.0635367999999996</v>
      </c>
      <c r="AQ38">
        <v>0</v>
      </c>
      <c r="AR38">
        <v>18.425318399999998</v>
      </c>
      <c r="AS38">
        <v>12.99786048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27.808992012470242</v>
      </c>
      <c r="BB38">
        <f t="shared" si="0"/>
        <v>886.96046535210689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160.78574364383257</v>
      </c>
      <c r="L39">
        <v>126.96936273442537</v>
      </c>
      <c r="M39">
        <v>31.890582959641257</v>
      </c>
      <c r="N39">
        <v>51.878874530690645</v>
      </c>
      <c r="O39">
        <v>73.285625156367274</v>
      </c>
      <c r="P39">
        <v>24.596794234592451</v>
      </c>
      <c r="Q39">
        <v>9.5827346003898626</v>
      </c>
      <c r="R39">
        <v>18.616387643129769</v>
      </c>
      <c r="S39">
        <v>11.590077389984826</v>
      </c>
      <c r="T39">
        <v>0</v>
      </c>
      <c r="U39">
        <v>51.763026420781991</v>
      </c>
      <c r="V39">
        <v>9.1048293172690755</v>
      </c>
      <c r="W39">
        <v>15.279507296175508</v>
      </c>
      <c r="X39">
        <v>64.789603795925927</v>
      </c>
      <c r="Y39">
        <v>0</v>
      </c>
      <c r="Z39">
        <v>2.8784289599999999</v>
      </c>
      <c r="AA39">
        <v>0</v>
      </c>
      <c r="AB39">
        <v>5.7842815680000008</v>
      </c>
      <c r="AC39">
        <v>4.2505073280000003</v>
      </c>
      <c r="AD39">
        <v>16.071074640000003</v>
      </c>
      <c r="AE39">
        <v>0</v>
      </c>
      <c r="AF39">
        <v>6.1515000000000013</v>
      </c>
      <c r="AG39">
        <v>25.911816000000002</v>
      </c>
      <c r="AH39">
        <v>67.171467599999986</v>
      </c>
      <c r="AI39">
        <v>1.3977539999999999</v>
      </c>
      <c r="AJ39">
        <v>0</v>
      </c>
      <c r="AK39">
        <v>22.073040000000006</v>
      </c>
      <c r="AL39">
        <v>53.747799999999991</v>
      </c>
      <c r="AM39">
        <v>0</v>
      </c>
      <c r="AN39">
        <v>0</v>
      </c>
      <c r="AO39">
        <v>12.783355200000003</v>
      </c>
      <c r="AP39">
        <v>5.0635367999999996</v>
      </c>
      <c r="AQ39">
        <v>0</v>
      </c>
      <c r="AR39">
        <v>14.546303999999999</v>
      </c>
      <c r="AS39">
        <v>12.99786048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27.389240934277616</v>
      </c>
      <c r="BB39">
        <f t="shared" si="0"/>
        <v>873.57263536492883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160.79181538984039</v>
      </c>
      <c r="L40">
        <v>126.96936273442537</v>
      </c>
      <c r="M40">
        <v>31.890582959641257</v>
      </c>
      <c r="N40">
        <v>51.878874530690645</v>
      </c>
      <c r="O40">
        <v>73.285625156367274</v>
      </c>
      <c r="P40">
        <v>24.596794234592451</v>
      </c>
      <c r="Q40">
        <v>9.5850493860845845</v>
      </c>
      <c r="R40">
        <v>18.620683789473681</v>
      </c>
      <c r="S40">
        <v>11.590758962795944</v>
      </c>
      <c r="T40">
        <v>0</v>
      </c>
      <c r="U40">
        <v>51.763026420781991</v>
      </c>
      <c r="V40">
        <v>9.1048293172690755</v>
      </c>
      <c r="W40">
        <v>15.279507296175508</v>
      </c>
      <c r="X40">
        <v>64.789603795925927</v>
      </c>
      <c r="Y40">
        <v>0</v>
      </c>
      <c r="Z40">
        <v>2.8784289599999999</v>
      </c>
      <c r="AA40">
        <v>0</v>
      </c>
      <c r="AB40">
        <v>5.7842815680000008</v>
      </c>
      <c r="AC40">
        <v>4.2505073280000003</v>
      </c>
      <c r="AD40">
        <v>16.071074640000003</v>
      </c>
      <c r="AE40">
        <v>0</v>
      </c>
      <c r="AF40">
        <v>6.1515000000000013</v>
      </c>
      <c r="AG40">
        <v>25.911816000000002</v>
      </c>
      <c r="AH40">
        <v>67.171467599999986</v>
      </c>
      <c r="AI40">
        <v>1.3977539999999999</v>
      </c>
      <c r="AJ40">
        <v>0</v>
      </c>
      <c r="AK40">
        <v>22.073040000000006</v>
      </c>
      <c r="AL40">
        <v>53.747799999999991</v>
      </c>
      <c r="AM40">
        <v>0</v>
      </c>
      <c r="AN40">
        <v>0</v>
      </c>
      <c r="AO40">
        <v>12.783355200000003</v>
      </c>
      <c r="AP40">
        <v>5.0635367999999996</v>
      </c>
      <c r="AQ40">
        <v>0</v>
      </c>
      <c r="AR40">
        <v>14.546303999999999</v>
      </c>
      <c r="AS40">
        <v>12.99786048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27.389647555511367</v>
      </c>
      <c r="BB40">
        <f t="shared" si="0"/>
        <v>873.5855929945526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160.78805816429451</v>
      </c>
      <c r="L41">
        <v>126.96936273442537</v>
      </c>
      <c r="M41">
        <v>31.890582959641257</v>
      </c>
      <c r="N41">
        <v>51.878874530690645</v>
      </c>
      <c r="O41">
        <v>73.285625156367274</v>
      </c>
      <c r="P41">
        <v>24.596794234592451</v>
      </c>
      <c r="Q41">
        <v>9.5844565686274503</v>
      </c>
      <c r="R41">
        <v>18.622648484848483</v>
      </c>
      <c r="S41">
        <v>11.593294027565083</v>
      </c>
      <c r="T41">
        <v>0</v>
      </c>
      <c r="U41">
        <v>51.763026420781991</v>
      </c>
      <c r="V41">
        <v>9.1070032410533415</v>
      </c>
      <c r="W41">
        <v>15.279507296175508</v>
      </c>
      <c r="X41">
        <v>64.789603795925927</v>
      </c>
      <c r="Y41">
        <v>0</v>
      </c>
      <c r="Z41">
        <v>5.7568579199999999</v>
      </c>
      <c r="AA41">
        <v>0</v>
      </c>
      <c r="AB41">
        <v>5.7842815680000008</v>
      </c>
      <c r="AC41">
        <v>4.2505073280000003</v>
      </c>
      <c r="AD41">
        <v>16.071074640000003</v>
      </c>
      <c r="AE41">
        <v>0</v>
      </c>
      <c r="AF41">
        <v>6.1515000000000013</v>
      </c>
      <c r="AG41">
        <v>25.911816000000002</v>
      </c>
      <c r="AH41">
        <v>67.171467599999986</v>
      </c>
      <c r="AI41">
        <v>1.3977539999999999</v>
      </c>
      <c r="AJ41">
        <v>0</v>
      </c>
      <c r="AK41">
        <v>22.073040000000006</v>
      </c>
      <c r="AL41">
        <v>53.747799999999991</v>
      </c>
      <c r="AM41">
        <v>0</v>
      </c>
      <c r="AN41">
        <v>0</v>
      </c>
      <c r="AO41">
        <v>12.783355200000003</v>
      </c>
      <c r="AP41">
        <v>5.0635367999999996</v>
      </c>
      <c r="AQ41">
        <v>0</v>
      </c>
      <c r="AR41">
        <v>18.425318399999998</v>
      </c>
      <c r="AS41">
        <v>12.99786048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27.595144074005859</v>
      </c>
      <c r="BB41">
        <f t="shared" si="0"/>
        <v>880.13986347698358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160.78805816429451</v>
      </c>
      <c r="L42">
        <v>126.96936273442537</v>
      </c>
      <c r="M42">
        <v>31.890582959641257</v>
      </c>
      <c r="N42">
        <v>51.878874530690645</v>
      </c>
      <c r="O42">
        <v>73.285625156367274</v>
      </c>
      <c r="P42">
        <v>24.596794234592451</v>
      </c>
      <c r="Q42">
        <v>9.5894744004796166</v>
      </c>
      <c r="R42">
        <v>18.618395091290033</v>
      </c>
      <c r="S42">
        <v>11.593164992826399</v>
      </c>
      <c r="T42">
        <v>0</v>
      </c>
      <c r="U42">
        <v>51.763026420781991</v>
      </c>
      <c r="V42">
        <v>9.1070032410533415</v>
      </c>
      <c r="W42">
        <v>15.279507296175508</v>
      </c>
      <c r="X42">
        <v>64.789603795925927</v>
      </c>
      <c r="Y42">
        <v>0</v>
      </c>
      <c r="Z42">
        <v>5.7568579199999999</v>
      </c>
      <c r="AA42">
        <v>0</v>
      </c>
      <c r="AB42">
        <v>5.7842815680000008</v>
      </c>
      <c r="AC42">
        <v>4.2505073280000003</v>
      </c>
      <c r="AD42">
        <v>16.071074640000003</v>
      </c>
      <c r="AE42">
        <v>0</v>
      </c>
      <c r="AF42">
        <v>6.1515000000000013</v>
      </c>
      <c r="AG42">
        <v>25.911816000000002</v>
      </c>
      <c r="AH42">
        <v>67.171467599999986</v>
      </c>
      <c r="AI42">
        <v>1.3977539999999999</v>
      </c>
      <c r="AJ42">
        <v>0</v>
      </c>
      <c r="AK42">
        <v>22.073040000000006</v>
      </c>
      <c r="AL42">
        <v>53.747799999999991</v>
      </c>
      <c r="AM42">
        <v>0</v>
      </c>
      <c r="AN42">
        <v>0</v>
      </c>
      <c r="AO42">
        <v>12.783355200000003</v>
      </c>
      <c r="AP42">
        <v>5.0635367999999996</v>
      </c>
      <c r="AQ42">
        <v>0</v>
      </c>
      <c r="AR42">
        <v>18.425318399999998</v>
      </c>
      <c r="AS42">
        <v>12.99786048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27.595163878189169</v>
      </c>
      <c r="BB42">
        <f t="shared" si="0"/>
        <v>880.14047907635529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160.7907477388043</v>
      </c>
      <c r="L43">
        <v>126.96936273442537</v>
      </c>
      <c r="M43">
        <v>31.890582959641257</v>
      </c>
      <c r="N43">
        <v>51.878874530690645</v>
      </c>
      <c r="O43">
        <v>73.285625156367274</v>
      </c>
      <c r="P43">
        <v>24.596794234592451</v>
      </c>
      <c r="Q43">
        <v>9.5894744004796166</v>
      </c>
      <c r="R43">
        <v>18.618395091290033</v>
      </c>
      <c r="S43">
        <v>11.593164992826399</v>
      </c>
      <c r="T43">
        <v>0</v>
      </c>
      <c r="U43">
        <v>51.763026420781991</v>
      </c>
      <c r="V43">
        <v>9.1070032410533415</v>
      </c>
      <c r="W43">
        <v>15.279507296175508</v>
      </c>
      <c r="X43">
        <v>64.789603795925927</v>
      </c>
      <c r="Y43">
        <v>0</v>
      </c>
      <c r="Z43">
        <v>5.7568579199999999</v>
      </c>
      <c r="AA43">
        <v>0</v>
      </c>
      <c r="AB43">
        <v>5.7842815680000008</v>
      </c>
      <c r="AC43">
        <v>8.5010146560000006</v>
      </c>
      <c r="AD43">
        <v>16.071074640000003</v>
      </c>
      <c r="AE43">
        <v>0</v>
      </c>
      <c r="AF43">
        <v>6.1515000000000013</v>
      </c>
      <c r="AG43">
        <v>25.911816000000002</v>
      </c>
      <c r="AH43">
        <v>67.171467599999986</v>
      </c>
      <c r="AI43">
        <v>6.1501176000000006</v>
      </c>
      <c r="AJ43">
        <v>0</v>
      </c>
      <c r="AK43">
        <v>22.073040000000006</v>
      </c>
      <c r="AL43">
        <v>53.747799999999991</v>
      </c>
      <c r="AM43">
        <v>0</v>
      </c>
      <c r="AN43">
        <v>0</v>
      </c>
      <c r="AO43">
        <v>12.783355200000003</v>
      </c>
      <c r="AP43">
        <v>5.0635367999999996</v>
      </c>
      <c r="AQ43">
        <v>0</v>
      </c>
      <c r="AR43">
        <v>22.546771200000002</v>
      </c>
      <c r="AS43">
        <v>12.99786048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27.994224921882243</v>
      </c>
      <c r="BB43">
        <f t="shared" si="0"/>
        <v>892.86843133517209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160.7907477388043</v>
      </c>
      <c r="L44">
        <v>126.96988655639097</v>
      </c>
      <c r="M44">
        <v>31.890582959641257</v>
      </c>
      <c r="N44">
        <v>51.878874530690645</v>
      </c>
      <c r="O44">
        <v>73.285625156367274</v>
      </c>
      <c r="P44">
        <v>24.596794234592451</v>
      </c>
      <c r="Q44">
        <v>9.5894744004796166</v>
      </c>
      <c r="R44">
        <v>18.618395091290033</v>
      </c>
      <c r="S44">
        <v>11.593164992826399</v>
      </c>
      <c r="T44">
        <v>0</v>
      </c>
      <c r="U44">
        <v>51.763026420781991</v>
      </c>
      <c r="V44">
        <v>9.1070032410533415</v>
      </c>
      <c r="W44">
        <v>15.279507296175508</v>
      </c>
      <c r="X44">
        <v>64.789603795925927</v>
      </c>
      <c r="Y44">
        <v>0</v>
      </c>
      <c r="Z44">
        <v>5.7568579199999999</v>
      </c>
      <c r="AA44">
        <v>0</v>
      </c>
      <c r="AB44">
        <v>5.7842815680000008</v>
      </c>
      <c r="AC44">
        <v>8.5010146560000006</v>
      </c>
      <c r="AD44">
        <v>16.071074640000003</v>
      </c>
      <c r="AE44">
        <v>0</v>
      </c>
      <c r="AF44">
        <v>6.1515000000000013</v>
      </c>
      <c r="AG44">
        <v>25.911816000000002</v>
      </c>
      <c r="AH44">
        <v>67.171467599999986</v>
      </c>
      <c r="AI44">
        <v>6.1501176000000006</v>
      </c>
      <c r="AJ44">
        <v>0</v>
      </c>
      <c r="AK44">
        <v>22.073040000000006</v>
      </c>
      <c r="AL44">
        <v>53.747799999999991</v>
      </c>
      <c r="AM44">
        <v>0</v>
      </c>
      <c r="AN44">
        <v>0</v>
      </c>
      <c r="AO44">
        <v>12.783355200000003</v>
      </c>
      <c r="AP44">
        <v>5.0635367999999996</v>
      </c>
      <c r="AQ44">
        <v>0</v>
      </c>
      <c r="AR44">
        <v>22.546771200000002</v>
      </c>
      <c r="AS44">
        <v>12.99786048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27.994240844759283</v>
      </c>
      <c r="BB44">
        <f t="shared" si="0"/>
        <v>892.86893923426067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160.7907477388043</v>
      </c>
      <c r="L45">
        <v>126.96954676846883</v>
      </c>
      <c r="M45">
        <v>31.890582959641257</v>
      </c>
      <c r="N45">
        <v>51.878874530690645</v>
      </c>
      <c r="O45">
        <v>73.285625156367274</v>
      </c>
      <c r="P45">
        <v>24.596794234592451</v>
      </c>
      <c r="Q45">
        <v>9.5894744004796166</v>
      </c>
      <c r="R45">
        <v>18.618395091290033</v>
      </c>
      <c r="S45">
        <v>11.593164992826399</v>
      </c>
      <c r="T45">
        <v>0</v>
      </c>
      <c r="U45">
        <v>51.763026420781991</v>
      </c>
      <c r="V45">
        <v>9.1070032410533415</v>
      </c>
      <c r="W45">
        <v>15.279507296175508</v>
      </c>
      <c r="X45">
        <v>64.789603795925927</v>
      </c>
      <c r="Y45">
        <v>0</v>
      </c>
      <c r="Z45">
        <v>5.7568579199999999</v>
      </c>
      <c r="AA45">
        <v>0</v>
      </c>
      <c r="AB45">
        <v>11.568563136000002</v>
      </c>
      <c r="AC45">
        <v>8.5010146560000006</v>
      </c>
      <c r="AD45">
        <v>16.071074640000003</v>
      </c>
      <c r="AE45">
        <v>0</v>
      </c>
      <c r="AF45">
        <v>6.1515000000000013</v>
      </c>
      <c r="AG45">
        <v>25.911816000000002</v>
      </c>
      <c r="AH45">
        <v>67.171467599999986</v>
      </c>
      <c r="AI45">
        <v>6.1501176000000006</v>
      </c>
      <c r="AJ45">
        <v>0</v>
      </c>
      <c r="AK45">
        <v>22.073040000000006</v>
      </c>
      <c r="AL45">
        <v>53.747799999999991</v>
      </c>
      <c r="AM45">
        <v>0</v>
      </c>
      <c r="AN45">
        <v>0</v>
      </c>
      <c r="AO45">
        <v>12.783355200000003</v>
      </c>
      <c r="AP45">
        <v>5.0635367999999996</v>
      </c>
      <c r="AQ45">
        <v>0</v>
      </c>
      <c r="AR45">
        <v>22.546771200000002</v>
      </c>
      <c r="AS45">
        <v>12.99786048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28.170072578775759</v>
      </c>
      <c r="BB45">
        <f t="shared" si="0"/>
        <v>898.47704928032203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160.7907477388043</v>
      </c>
      <c r="L46">
        <v>126.96954676846883</v>
      </c>
      <c r="M46">
        <v>31.890582959641257</v>
      </c>
      <c r="N46">
        <v>51.878874530690645</v>
      </c>
      <c r="O46">
        <v>73.285625156367274</v>
      </c>
      <c r="P46">
        <v>24.596794234592451</v>
      </c>
      <c r="Q46">
        <v>9.5894744004796166</v>
      </c>
      <c r="R46">
        <v>18.618395091290033</v>
      </c>
      <c r="S46">
        <v>11.593164992826399</v>
      </c>
      <c r="T46">
        <v>0</v>
      </c>
      <c r="U46">
        <v>51.763026420781991</v>
      </c>
      <c r="V46">
        <v>9.1070032410533415</v>
      </c>
      <c r="W46">
        <v>15.279507296175508</v>
      </c>
      <c r="X46">
        <v>64.789603795925927</v>
      </c>
      <c r="Y46">
        <v>0</v>
      </c>
      <c r="Z46">
        <v>5.7568579199999999</v>
      </c>
      <c r="AA46">
        <v>0</v>
      </c>
      <c r="AB46">
        <v>11.568563136000002</v>
      </c>
      <c r="AC46">
        <v>8.5010146560000006</v>
      </c>
      <c r="AD46">
        <v>16.071074640000003</v>
      </c>
      <c r="AE46">
        <v>0</v>
      </c>
      <c r="AF46">
        <v>6.1515000000000013</v>
      </c>
      <c r="AG46">
        <v>25.911816000000002</v>
      </c>
      <c r="AH46">
        <v>67.171467599999986</v>
      </c>
      <c r="AI46">
        <v>6.1501176000000006</v>
      </c>
      <c r="AJ46">
        <v>0</v>
      </c>
      <c r="AK46">
        <v>22.073040000000006</v>
      </c>
      <c r="AL46">
        <v>53.747799999999991</v>
      </c>
      <c r="AM46">
        <v>0</v>
      </c>
      <c r="AN46">
        <v>0</v>
      </c>
      <c r="AO46">
        <v>12.783355200000003</v>
      </c>
      <c r="AP46">
        <v>4.1633524800000004</v>
      </c>
      <c r="AQ46">
        <v>0</v>
      </c>
      <c r="AR46">
        <v>22.546771200000002</v>
      </c>
      <c r="AS46">
        <v>12.99786048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28.142706905175757</v>
      </c>
      <c r="BB46">
        <f t="shared" si="0"/>
        <v>897.60423063392204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160.7907477388043</v>
      </c>
      <c r="L47">
        <v>126.97041937330248</v>
      </c>
      <c r="M47">
        <v>31.890582959641257</v>
      </c>
      <c r="N47">
        <v>51.878874530690645</v>
      </c>
      <c r="O47">
        <v>73.285625156367274</v>
      </c>
      <c r="P47">
        <v>24.596794234592451</v>
      </c>
      <c r="Q47">
        <v>9.5894744004796166</v>
      </c>
      <c r="R47">
        <v>18.618395091290033</v>
      </c>
      <c r="S47">
        <v>11.593164992826399</v>
      </c>
      <c r="T47">
        <v>0</v>
      </c>
      <c r="U47">
        <v>51.763026420781991</v>
      </c>
      <c r="V47">
        <v>9.1070032410533415</v>
      </c>
      <c r="W47">
        <v>15.279507296175508</v>
      </c>
      <c r="X47">
        <v>64.789603795925927</v>
      </c>
      <c r="Y47">
        <v>0</v>
      </c>
      <c r="Z47">
        <v>5.7568579199999999</v>
      </c>
      <c r="AA47">
        <v>0</v>
      </c>
      <c r="AB47">
        <v>11.568563136000002</v>
      </c>
      <c r="AC47">
        <v>8.4450869280000003</v>
      </c>
      <c r="AD47">
        <v>16.071074640000003</v>
      </c>
      <c r="AE47">
        <v>0</v>
      </c>
      <c r="AF47">
        <v>6.1515000000000013</v>
      </c>
      <c r="AG47">
        <v>25.911816000000002</v>
      </c>
      <c r="AH47">
        <v>67.171467599999986</v>
      </c>
      <c r="AI47">
        <v>6.1501176000000006</v>
      </c>
      <c r="AJ47">
        <v>0</v>
      </c>
      <c r="AK47">
        <v>22.073040000000006</v>
      </c>
      <c r="AL47">
        <v>59.209269999999989</v>
      </c>
      <c r="AM47">
        <v>0</v>
      </c>
      <c r="AN47">
        <v>0</v>
      </c>
      <c r="AO47">
        <v>12.783355200000003</v>
      </c>
      <c r="AP47">
        <v>4.1633524800000004</v>
      </c>
      <c r="AQ47">
        <v>0</v>
      </c>
      <c r="AR47">
        <v>14.546303999999999</v>
      </c>
      <c r="AS47">
        <v>12.99786048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28.063847769727488</v>
      </c>
      <c r="BB47">
        <f t="shared" si="0"/>
        <v>895.08903744620375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160.7907477388043</v>
      </c>
      <c r="L48">
        <v>126.97041937330248</v>
      </c>
      <c r="M48">
        <v>31.890582959641257</v>
      </c>
      <c r="N48">
        <v>51.878874530690645</v>
      </c>
      <c r="O48">
        <v>73.285625156367274</v>
      </c>
      <c r="P48">
        <v>24.596794234592451</v>
      </c>
      <c r="Q48">
        <v>9.5894744004796166</v>
      </c>
      <c r="R48">
        <v>18.618395091290033</v>
      </c>
      <c r="S48">
        <v>11.593164992826399</v>
      </c>
      <c r="T48">
        <v>0</v>
      </c>
      <c r="U48">
        <v>51.763026420781991</v>
      </c>
      <c r="V48">
        <v>9.1070032410533415</v>
      </c>
      <c r="W48">
        <v>15.279507296175508</v>
      </c>
      <c r="X48">
        <v>64.789603795925927</v>
      </c>
      <c r="Y48">
        <v>0</v>
      </c>
      <c r="Z48">
        <v>5.7568579199999999</v>
      </c>
      <c r="AA48">
        <v>0</v>
      </c>
      <c r="AB48">
        <v>11.568563136000002</v>
      </c>
      <c r="AC48">
        <v>8.5010146560000006</v>
      </c>
      <c r="AD48">
        <v>16.071074640000003</v>
      </c>
      <c r="AE48">
        <v>0</v>
      </c>
      <c r="AF48">
        <v>6.1515000000000013</v>
      </c>
      <c r="AG48">
        <v>25.911816000000002</v>
      </c>
      <c r="AH48">
        <v>67.171467599999986</v>
      </c>
      <c r="AI48">
        <v>6.1501176000000006</v>
      </c>
      <c r="AJ48">
        <v>0</v>
      </c>
      <c r="AK48">
        <v>22.073040000000006</v>
      </c>
      <c r="AL48">
        <v>59.209269999999989</v>
      </c>
      <c r="AM48">
        <v>0</v>
      </c>
      <c r="AN48">
        <v>0</v>
      </c>
      <c r="AO48">
        <v>12.783355200000003</v>
      </c>
      <c r="AP48">
        <v>4.1633524800000004</v>
      </c>
      <c r="AQ48">
        <v>0</v>
      </c>
      <c r="AR48">
        <v>14.546303999999999</v>
      </c>
      <c r="AS48">
        <v>12.99786048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28.065547912927485</v>
      </c>
      <c r="BB48">
        <f t="shared" si="0"/>
        <v>895.14326503100381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160.79125305583085</v>
      </c>
      <c r="L49">
        <v>126.96904270755424</v>
      </c>
      <c r="M49">
        <v>31.890582959641257</v>
      </c>
      <c r="N49">
        <v>51.878874530690645</v>
      </c>
      <c r="O49">
        <v>73.285625156367274</v>
      </c>
      <c r="P49">
        <v>24.596794234592451</v>
      </c>
      <c r="Q49">
        <v>9.5892949670461345</v>
      </c>
      <c r="R49">
        <v>18.617894138755979</v>
      </c>
      <c r="S49">
        <v>11.59282752030578</v>
      </c>
      <c r="T49">
        <v>0</v>
      </c>
      <c r="U49">
        <v>51.763026420781991</v>
      </c>
      <c r="V49">
        <v>9.1070032410533415</v>
      </c>
      <c r="W49">
        <v>15.279507296175508</v>
      </c>
      <c r="X49">
        <v>64.789603795925927</v>
      </c>
      <c r="Y49">
        <v>0</v>
      </c>
      <c r="Z49">
        <v>5.7568579199999999</v>
      </c>
      <c r="AA49">
        <v>0</v>
      </c>
      <c r="AB49">
        <v>11.568563136000002</v>
      </c>
      <c r="AC49">
        <v>8.5010146560000006</v>
      </c>
      <c r="AD49">
        <v>16.071074640000003</v>
      </c>
      <c r="AE49">
        <v>0</v>
      </c>
      <c r="AF49">
        <v>6.1515000000000013</v>
      </c>
      <c r="AG49">
        <v>25.911816000000002</v>
      </c>
      <c r="AH49">
        <v>67.171467599999986</v>
      </c>
      <c r="AI49">
        <v>1.3977539999999999</v>
      </c>
      <c r="AJ49">
        <v>0</v>
      </c>
      <c r="AK49">
        <v>22.073040000000006</v>
      </c>
      <c r="AL49">
        <v>62.416799999999988</v>
      </c>
      <c r="AM49">
        <v>0</v>
      </c>
      <c r="AN49">
        <v>0</v>
      </c>
      <c r="AO49">
        <v>12.783355200000003</v>
      </c>
      <c r="AP49">
        <v>4.1633524800000004</v>
      </c>
      <c r="AQ49">
        <v>0</v>
      </c>
      <c r="AR49">
        <v>14.546303999999999</v>
      </c>
      <c r="AS49">
        <v>10.634613120000001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27.946684746036958</v>
      </c>
      <c r="BB49">
        <f t="shared" si="0"/>
        <v>891.35215803068456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160.79125305583085</v>
      </c>
      <c r="L50">
        <v>126.96904270755424</v>
      </c>
      <c r="M50">
        <v>31.890582959641257</v>
      </c>
      <c r="N50">
        <v>51.878874530690645</v>
      </c>
      <c r="O50">
        <v>73.285625156367274</v>
      </c>
      <c r="P50">
        <v>24.596794234592451</v>
      </c>
      <c r="Q50">
        <v>9.5892949670461345</v>
      </c>
      <c r="R50">
        <v>18.617894138755979</v>
      </c>
      <c r="S50">
        <v>11.59282752030578</v>
      </c>
      <c r="T50">
        <v>0</v>
      </c>
      <c r="U50">
        <v>51.763026420781991</v>
      </c>
      <c r="V50">
        <v>9.1070032410533415</v>
      </c>
      <c r="W50">
        <v>15.279507296175508</v>
      </c>
      <c r="X50">
        <v>64.789603795925927</v>
      </c>
      <c r="Y50">
        <v>0</v>
      </c>
      <c r="Z50">
        <v>5.7568579199999999</v>
      </c>
      <c r="AA50">
        <v>0</v>
      </c>
      <c r="AB50">
        <v>11.568563136000002</v>
      </c>
      <c r="AC50">
        <v>8.5010146560000006</v>
      </c>
      <c r="AD50">
        <v>16.071074640000003</v>
      </c>
      <c r="AE50">
        <v>0</v>
      </c>
      <c r="AF50">
        <v>6.1515000000000013</v>
      </c>
      <c r="AG50">
        <v>25.911816000000002</v>
      </c>
      <c r="AH50">
        <v>67.171467599999986</v>
      </c>
      <c r="AI50">
        <v>1.3977539999999999</v>
      </c>
      <c r="AJ50">
        <v>0</v>
      </c>
      <c r="AK50">
        <v>22.073040000000006</v>
      </c>
      <c r="AL50">
        <v>62.416799999999988</v>
      </c>
      <c r="AM50">
        <v>0</v>
      </c>
      <c r="AN50">
        <v>0</v>
      </c>
      <c r="AO50">
        <v>12.783355200000003</v>
      </c>
      <c r="AP50">
        <v>4.1633524800000004</v>
      </c>
      <c r="AQ50">
        <v>0</v>
      </c>
      <c r="AR50">
        <v>14.546303999999999</v>
      </c>
      <c r="AS50">
        <v>10.634613120000001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27.946684746036958</v>
      </c>
      <c r="BB50">
        <f t="shared" si="0"/>
        <v>891.35215803068456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160.78640343573548</v>
      </c>
      <c r="L51">
        <v>126.96904270755424</v>
      </c>
      <c r="M51">
        <v>31.890582959641257</v>
      </c>
      <c r="N51">
        <v>51.878874530690645</v>
      </c>
      <c r="O51">
        <v>73.285625156367274</v>
      </c>
      <c r="P51">
        <v>24.596794234592451</v>
      </c>
      <c r="Q51">
        <v>9.5876455374280241</v>
      </c>
      <c r="R51">
        <v>18.617740867859773</v>
      </c>
      <c r="S51">
        <v>11.591431184056271</v>
      </c>
      <c r="T51">
        <v>0</v>
      </c>
      <c r="U51">
        <v>51.763026420781991</v>
      </c>
      <c r="V51">
        <v>9.1016895822848518</v>
      </c>
      <c r="W51">
        <v>15.279507296175508</v>
      </c>
      <c r="X51">
        <v>64.789603795925927</v>
      </c>
      <c r="Y51">
        <v>0</v>
      </c>
      <c r="Z51">
        <v>5.7568579199999999</v>
      </c>
      <c r="AA51">
        <v>0</v>
      </c>
      <c r="AB51">
        <v>11.568563136000002</v>
      </c>
      <c r="AC51">
        <v>8.5010146560000006</v>
      </c>
      <c r="AD51">
        <v>16.071074640000003</v>
      </c>
      <c r="AE51">
        <v>0</v>
      </c>
      <c r="AF51">
        <v>6.1515000000000013</v>
      </c>
      <c r="AG51">
        <v>25.911816000000002</v>
      </c>
      <c r="AH51">
        <v>67.171467599999986</v>
      </c>
      <c r="AI51">
        <v>0</v>
      </c>
      <c r="AJ51">
        <v>0</v>
      </c>
      <c r="AK51">
        <v>22.073040000000006</v>
      </c>
      <c r="AL51">
        <v>62.416799999999988</v>
      </c>
      <c r="AM51">
        <v>0</v>
      </c>
      <c r="AN51">
        <v>0</v>
      </c>
      <c r="AO51">
        <v>12.783355200000003</v>
      </c>
      <c r="AP51">
        <v>4.1633524800000004</v>
      </c>
      <c r="AQ51">
        <v>0</v>
      </c>
      <c r="AR51">
        <v>14.546303999999999</v>
      </c>
      <c r="AS51">
        <v>10.634613120000001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27.903786899581092</v>
      </c>
      <c r="BB51">
        <f t="shared" si="0"/>
        <v>889.98393956151267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160.79125305583085</v>
      </c>
      <c r="L52">
        <v>126.96904270755424</v>
      </c>
      <c r="M52">
        <v>31.890582959641257</v>
      </c>
      <c r="N52">
        <v>51.878874530690645</v>
      </c>
      <c r="O52">
        <v>73.285625156367274</v>
      </c>
      <c r="P52">
        <v>24.596794234592451</v>
      </c>
      <c r="Q52">
        <v>9.5892949670461345</v>
      </c>
      <c r="R52">
        <v>18.617894138755979</v>
      </c>
      <c r="S52">
        <v>11.59282752030578</v>
      </c>
      <c r="T52">
        <v>0</v>
      </c>
      <c r="U52">
        <v>51.763026420781991</v>
      </c>
      <c r="V52">
        <v>9.1070032410533415</v>
      </c>
      <c r="W52">
        <v>15.279507296175508</v>
      </c>
      <c r="X52">
        <v>64.789603795925927</v>
      </c>
      <c r="Y52">
        <v>0</v>
      </c>
      <c r="Z52">
        <v>5.7568579199999999</v>
      </c>
      <c r="AA52">
        <v>0</v>
      </c>
      <c r="AB52">
        <v>11.568563136000002</v>
      </c>
      <c r="AC52">
        <v>8.5010146560000006</v>
      </c>
      <c r="AD52">
        <v>16.071074640000003</v>
      </c>
      <c r="AE52">
        <v>0</v>
      </c>
      <c r="AF52">
        <v>6.1515000000000013</v>
      </c>
      <c r="AG52">
        <v>25.911816000000002</v>
      </c>
      <c r="AH52">
        <v>67.171467599999986</v>
      </c>
      <c r="AI52">
        <v>0</v>
      </c>
      <c r="AJ52">
        <v>0</v>
      </c>
      <c r="AK52">
        <v>22.073040000000006</v>
      </c>
      <c r="AL52">
        <v>62.416799999999988</v>
      </c>
      <c r="AM52">
        <v>0</v>
      </c>
      <c r="AN52">
        <v>0</v>
      </c>
      <c r="AO52">
        <v>12.783355200000003</v>
      </c>
      <c r="AP52">
        <v>4.1633524800000004</v>
      </c>
      <c r="AQ52">
        <v>0</v>
      </c>
      <c r="AR52">
        <v>14.546303999999999</v>
      </c>
      <c r="AS52">
        <v>10.634613120000001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27.904193024436957</v>
      </c>
      <c r="BB52">
        <f t="shared" si="0"/>
        <v>889.99689575228456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160.79125305583085</v>
      </c>
      <c r="L53">
        <v>126.96904270755424</v>
      </c>
      <c r="M53">
        <v>31.890582959641257</v>
      </c>
      <c r="N53">
        <v>51.878874530690645</v>
      </c>
      <c r="O53">
        <v>73.285625156367274</v>
      </c>
      <c r="P53">
        <v>24.596794234592451</v>
      </c>
      <c r="Q53">
        <v>9.5892949670461345</v>
      </c>
      <c r="R53">
        <v>18.617894138755979</v>
      </c>
      <c r="S53">
        <v>11.59282752030578</v>
      </c>
      <c r="T53">
        <v>0</v>
      </c>
      <c r="U53">
        <v>51.763026420781991</v>
      </c>
      <c r="V53">
        <v>9.1070032410533415</v>
      </c>
      <c r="W53">
        <v>15.279507296175508</v>
      </c>
      <c r="X53">
        <v>64.789603795925927</v>
      </c>
      <c r="Y53">
        <v>0</v>
      </c>
      <c r="Z53">
        <v>5.7568579199999999</v>
      </c>
      <c r="AA53">
        <v>0</v>
      </c>
      <c r="AB53">
        <v>11.568563136000002</v>
      </c>
      <c r="AC53">
        <v>8.5010146560000006</v>
      </c>
      <c r="AD53">
        <v>16.071074640000003</v>
      </c>
      <c r="AE53">
        <v>0</v>
      </c>
      <c r="AF53">
        <v>6.1515000000000013</v>
      </c>
      <c r="AG53">
        <v>25.911816000000002</v>
      </c>
      <c r="AH53">
        <v>67.171467599999986</v>
      </c>
      <c r="AI53">
        <v>0</v>
      </c>
      <c r="AJ53">
        <v>0</v>
      </c>
      <c r="AK53">
        <v>22.073040000000006</v>
      </c>
      <c r="AL53">
        <v>62.416799999999988</v>
      </c>
      <c r="AM53">
        <v>0</v>
      </c>
      <c r="AN53">
        <v>0</v>
      </c>
      <c r="AO53">
        <v>12.783355200000003</v>
      </c>
      <c r="AP53">
        <v>4.1633524800000004</v>
      </c>
      <c r="AQ53">
        <v>0</v>
      </c>
      <c r="AR53">
        <v>17.455564800000001</v>
      </c>
      <c r="AS53">
        <v>11.8162368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28.028556457236959</v>
      </c>
      <c r="BB53">
        <f t="shared" si="0"/>
        <v>893.96341679948455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160.79125305583085</v>
      </c>
      <c r="L54">
        <v>126.96904270755424</v>
      </c>
      <c r="M54">
        <v>31.890582959641257</v>
      </c>
      <c r="N54">
        <v>51.878874530690645</v>
      </c>
      <c r="O54">
        <v>73.285625156367274</v>
      </c>
      <c r="P54">
        <v>24.596794234592451</v>
      </c>
      <c r="Q54">
        <v>9.5892949670461345</v>
      </c>
      <c r="R54">
        <v>18.617894138755979</v>
      </c>
      <c r="S54">
        <v>11.59282752030578</v>
      </c>
      <c r="T54">
        <v>0</v>
      </c>
      <c r="U54">
        <v>51.763026420781991</v>
      </c>
      <c r="V54">
        <v>9.1070032410533415</v>
      </c>
      <c r="W54">
        <v>15.279507296175508</v>
      </c>
      <c r="X54">
        <v>64.789603795925927</v>
      </c>
      <c r="Y54">
        <v>0</v>
      </c>
      <c r="Z54">
        <v>5.7568579199999999</v>
      </c>
      <c r="AA54">
        <v>0</v>
      </c>
      <c r="AB54">
        <v>11.568563136000002</v>
      </c>
      <c r="AC54">
        <v>8.5010146560000006</v>
      </c>
      <c r="AD54">
        <v>16.071074640000003</v>
      </c>
      <c r="AE54">
        <v>0</v>
      </c>
      <c r="AF54">
        <v>6.1515000000000013</v>
      </c>
      <c r="AG54">
        <v>25.911816000000002</v>
      </c>
      <c r="AH54">
        <v>67.171467599999986</v>
      </c>
      <c r="AI54">
        <v>0</v>
      </c>
      <c r="AJ54">
        <v>0</v>
      </c>
      <c r="AK54">
        <v>22.073040000000006</v>
      </c>
      <c r="AL54">
        <v>62.416799999999988</v>
      </c>
      <c r="AM54">
        <v>0</v>
      </c>
      <c r="AN54">
        <v>0</v>
      </c>
      <c r="AO54">
        <v>12.783355200000003</v>
      </c>
      <c r="AP54">
        <v>4.61344464</v>
      </c>
      <c r="AQ54">
        <v>0</v>
      </c>
      <c r="AR54">
        <v>17.455564800000001</v>
      </c>
      <c r="AS54">
        <v>11.8162368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28.04223929403696</v>
      </c>
      <c r="BB54">
        <f t="shared" si="0"/>
        <v>894.39982612268454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160.79125305583085</v>
      </c>
      <c r="L55">
        <v>126.97047122433065</v>
      </c>
      <c r="M55">
        <v>31.890582959641257</v>
      </c>
      <c r="N55">
        <v>51.878874530690645</v>
      </c>
      <c r="O55">
        <v>73.285625156367274</v>
      </c>
      <c r="P55">
        <v>24.596794234592451</v>
      </c>
      <c r="Q55">
        <v>9.5892949670461345</v>
      </c>
      <c r="R55">
        <v>18.617894138755979</v>
      </c>
      <c r="S55">
        <v>11.59282752030578</v>
      </c>
      <c r="T55">
        <v>0</v>
      </c>
      <c r="U55">
        <v>51.763026420781991</v>
      </c>
      <c r="V55">
        <v>9.1070032410533415</v>
      </c>
      <c r="W55">
        <v>15.279507296175508</v>
      </c>
      <c r="X55">
        <v>64.789603795925927</v>
      </c>
      <c r="Y55">
        <v>0</v>
      </c>
      <c r="Z55">
        <v>5.7568579199999999</v>
      </c>
      <c r="AA55">
        <v>0</v>
      </c>
      <c r="AB55">
        <v>11.568563136000002</v>
      </c>
      <c r="AC55">
        <v>8.5010146560000006</v>
      </c>
      <c r="AD55">
        <v>16.071074640000003</v>
      </c>
      <c r="AE55">
        <v>0</v>
      </c>
      <c r="AF55">
        <v>6.1515000000000013</v>
      </c>
      <c r="AG55">
        <v>25.911816000000002</v>
      </c>
      <c r="AH55">
        <v>67.171467599999986</v>
      </c>
      <c r="AI55">
        <v>0</v>
      </c>
      <c r="AJ55">
        <v>0</v>
      </c>
      <c r="AK55">
        <v>22.073040000000006</v>
      </c>
      <c r="AL55">
        <v>59.209269999999989</v>
      </c>
      <c r="AM55">
        <v>0</v>
      </c>
      <c r="AN55">
        <v>0</v>
      </c>
      <c r="AO55">
        <v>12.783355200000003</v>
      </c>
      <c r="AP55">
        <v>4.61344464</v>
      </c>
      <c r="AQ55">
        <v>0</v>
      </c>
      <c r="AR55">
        <v>17.455564800000001</v>
      </c>
      <c r="AS55">
        <v>11.8162368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27.94477367322709</v>
      </c>
      <c r="BB55">
        <f t="shared" si="0"/>
        <v>891.29119026027081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160.79125305583085</v>
      </c>
      <c r="L56">
        <v>126.97047122433065</v>
      </c>
      <c r="M56">
        <v>31.890582959641257</v>
      </c>
      <c r="N56">
        <v>51.878874530690645</v>
      </c>
      <c r="O56">
        <v>73.285625156367274</v>
      </c>
      <c r="P56">
        <v>24.596794234592451</v>
      </c>
      <c r="Q56">
        <v>9.5892949670461345</v>
      </c>
      <c r="R56">
        <v>18.617894138755979</v>
      </c>
      <c r="S56">
        <v>11.59282752030578</v>
      </c>
      <c r="T56">
        <v>0</v>
      </c>
      <c r="U56">
        <v>51.763026420781991</v>
      </c>
      <c r="V56">
        <v>9.1070032410533415</v>
      </c>
      <c r="W56">
        <v>15.279507296175508</v>
      </c>
      <c r="X56">
        <v>64.789603795925927</v>
      </c>
      <c r="Y56">
        <v>0</v>
      </c>
      <c r="Z56">
        <v>5.7568579199999999</v>
      </c>
      <c r="AA56">
        <v>0</v>
      </c>
      <c r="AB56">
        <v>11.568563136000002</v>
      </c>
      <c r="AC56">
        <v>12.583738799999997</v>
      </c>
      <c r="AD56">
        <v>16.071074640000003</v>
      </c>
      <c r="AE56">
        <v>0</v>
      </c>
      <c r="AF56">
        <v>6.1515000000000013</v>
      </c>
      <c r="AG56">
        <v>25.911816000000002</v>
      </c>
      <c r="AH56">
        <v>67.171467599999986</v>
      </c>
      <c r="AI56">
        <v>0</v>
      </c>
      <c r="AJ56">
        <v>0</v>
      </c>
      <c r="AK56">
        <v>22.073040000000006</v>
      </c>
      <c r="AL56">
        <v>59.209269999999989</v>
      </c>
      <c r="AM56">
        <v>0</v>
      </c>
      <c r="AN56">
        <v>0</v>
      </c>
      <c r="AO56">
        <v>12.783355200000003</v>
      </c>
      <c r="AP56">
        <v>4.61344464</v>
      </c>
      <c r="AQ56">
        <v>0</v>
      </c>
      <c r="AR56">
        <v>17.455564800000001</v>
      </c>
      <c r="AS56">
        <v>11.8162368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28.068888518827087</v>
      </c>
      <c r="BB56">
        <f t="shared" si="0"/>
        <v>895.24979955867082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139.74090363396101</v>
      </c>
      <c r="L57">
        <v>126.89591122129056</v>
      </c>
      <c r="M57">
        <v>31.890582959641257</v>
      </c>
      <c r="N57">
        <v>51.878874530690645</v>
      </c>
      <c r="O57">
        <v>73.285625156367274</v>
      </c>
      <c r="P57">
        <v>24.596794234592451</v>
      </c>
      <c r="Q57">
        <v>9.568650629119233</v>
      </c>
      <c r="R57">
        <v>18.586967404306218</v>
      </c>
      <c r="S57">
        <v>11.572199713330146</v>
      </c>
      <c r="T57">
        <v>0</v>
      </c>
      <c r="U57">
        <v>51.763026420781991</v>
      </c>
      <c r="V57">
        <v>9.1070032410533415</v>
      </c>
      <c r="W57">
        <v>15.279507296175508</v>
      </c>
      <c r="X57">
        <v>64.789603795925927</v>
      </c>
      <c r="Y57">
        <v>0</v>
      </c>
      <c r="Z57">
        <v>2.8504079999999998</v>
      </c>
      <c r="AA57">
        <v>0</v>
      </c>
      <c r="AB57">
        <v>11.568563136000002</v>
      </c>
      <c r="AC57">
        <v>12.751521984</v>
      </c>
      <c r="AD57">
        <v>11.603664000000002</v>
      </c>
      <c r="AE57">
        <v>0</v>
      </c>
      <c r="AF57">
        <v>6.1515000000000013</v>
      </c>
      <c r="AG57">
        <v>25.911816000000002</v>
      </c>
      <c r="AH57">
        <v>67.171467599999986</v>
      </c>
      <c r="AI57">
        <v>0</v>
      </c>
      <c r="AJ57">
        <v>0</v>
      </c>
      <c r="AK57">
        <v>22.073040000000006</v>
      </c>
      <c r="AL57">
        <v>59.209269999999989</v>
      </c>
      <c r="AM57">
        <v>0</v>
      </c>
      <c r="AN57">
        <v>0</v>
      </c>
      <c r="AO57">
        <v>12.783355200000003</v>
      </c>
      <c r="AP57">
        <v>4.61344464</v>
      </c>
      <c r="AQ57">
        <v>0</v>
      </c>
      <c r="AR57">
        <v>18.425318399999998</v>
      </c>
      <c r="AS57">
        <v>12.99786048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27.270833113851936</v>
      </c>
      <c r="BB57">
        <f t="shared" si="0"/>
        <v>869.7960465633837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139.74090363396101</v>
      </c>
      <c r="L58">
        <v>122.29912290614854</v>
      </c>
      <c r="M58">
        <v>31.890582959641257</v>
      </c>
      <c r="N58">
        <v>51.878874530690645</v>
      </c>
      <c r="O58">
        <v>73.285625156367274</v>
      </c>
      <c r="P58">
        <v>24.596794234592451</v>
      </c>
      <c r="Q58">
        <v>7.5661498502097055</v>
      </c>
      <c r="R58">
        <v>15.13800897397547</v>
      </c>
      <c r="S58">
        <v>9.4830081261950294</v>
      </c>
      <c r="T58">
        <v>0</v>
      </c>
      <c r="U58">
        <v>51.763026420781991</v>
      </c>
      <c r="V58">
        <v>6.7761054692775158</v>
      </c>
      <c r="W58">
        <v>15.279507296175508</v>
      </c>
      <c r="X58">
        <v>64.789603795925927</v>
      </c>
      <c r="Y58">
        <v>0</v>
      </c>
      <c r="Z58">
        <v>2.8504079999999998</v>
      </c>
      <c r="AA58">
        <v>0</v>
      </c>
      <c r="AB58">
        <v>11.568563136000002</v>
      </c>
      <c r="AC58">
        <v>12.751521984</v>
      </c>
      <c r="AD58">
        <v>11.603664000000002</v>
      </c>
      <c r="AE58">
        <v>0</v>
      </c>
      <c r="AF58">
        <v>6.1515000000000013</v>
      </c>
      <c r="AG58">
        <v>25.911816000000002</v>
      </c>
      <c r="AH58">
        <v>67.171467599999986</v>
      </c>
      <c r="AI58">
        <v>0</v>
      </c>
      <c r="AJ58">
        <v>0</v>
      </c>
      <c r="AK58">
        <v>22.073040000000006</v>
      </c>
      <c r="AL58">
        <v>59.209269999999989</v>
      </c>
      <c r="AM58">
        <v>0</v>
      </c>
      <c r="AN58">
        <v>0</v>
      </c>
      <c r="AO58">
        <v>12.783355200000003</v>
      </c>
      <c r="AP58">
        <v>4.61344464</v>
      </c>
      <c r="AQ58">
        <v>0</v>
      </c>
      <c r="AR58">
        <v>18.425318399999998</v>
      </c>
      <c r="AS58">
        <v>12.99786048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26.83099561691342</v>
      </c>
      <c r="BB58">
        <f t="shared" si="0"/>
        <v>855.76754717702886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160.78640343573548</v>
      </c>
      <c r="L59">
        <v>126.96921565608717</v>
      </c>
      <c r="M59">
        <v>31.890582959641257</v>
      </c>
      <c r="N59">
        <v>51.878874530690645</v>
      </c>
      <c r="O59">
        <v>73.285625156367274</v>
      </c>
      <c r="P59">
        <v>24.596794234592451</v>
      </c>
      <c r="Q59">
        <v>9.5858832056737562</v>
      </c>
      <c r="R59">
        <v>18.617497270072992</v>
      </c>
      <c r="S59">
        <v>11.591786963657679</v>
      </c>
      <c r="T59">
        <v>0</v>
      </c>
      <c r="U59">
        <v>51.763026420781991</v>
      </c>
      <c r="V59">
        <v>9.1048293172690755</v>
      </c>
      <c r="W59">
        <v>15.279507296175508</v>
      </c>
      <c r="X59">
        <v>64.789603795925927</v>
      </c>
      <c r="Y59">
        <v>0</v>
      </c>
      <c r="Z59">
        <v>2.8784289599999999</v>
      </c>
      <c r="AA59">
        <v>0</v>
      </c>
      <c r="AB59">
        <v>17.352844703999999</v>
      </c>
      <c r="AC59">
        <v>12.751521984</v>
      </c>
      <c r="AD59">
        <v>12.009792240000001</v>
      </c>
      <c r="AE59">
        <v>0</v>
      </c>
      <c r="AF59">
        <v>6.1515000000000013</v>
      </c>
      <c r="AG59">
        <v>25.911816000000002</v>
      </c>
      <c r="AH59">
        <v>67.171467599999986</v>
      </c>
      <c r="AI59">
        <v>0</v>
      </c>
      <c r="AJ59">
        <v>0</v>
      </c>
      <c r="AK59">
        <v>22.073040000000006</v>
      </c>
      <c r="AL59">
        <v>59.209269999999989</v>
      </c>
      <c r="AM59">
        <v>0</v>
      </c>
      <c r="AN59">
        <v>0</v>
      </c>
      <c r="AO59">
        <v>12.783355200000003</v>
      </c>
      <c r="AP59">
        <v>4.61344464</v>
      </c>
      <c r="AQ59">
        <v>0</v>
      </c>
      <c r="AR59">
        <v>18.425318399999998</v>
      </c>
      <c r="AS59">
        <v>12.99786048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28.103867361550428</v>
      </c>
      <c r="BB59">
        <f t="shared" si="0"/>
        <v>896.36542308912078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160.78640343573548</v>
      </c>
      <c r="L60">
        <v>126.96921565608717</v>
      </c>
      <c r="M60">
        <v>31.890582959641257</v>
      </c>
      <c r="N60">
        <v>51.878874530690645</v>
      </c>
      <c r="O60">
        <v>73.285625156367274</v>
      </c>
      <c r="P60">
        <v>24.596794234592451</v>
      </c>
      <c r="Q60">
        <v>9.5858832056737562</v>
      </c>
      <c r="R60">
        <v>18.617497270072992</v>
      </c>
      <c r="S60">
        <v>11.591786963657679</v>
      </c>
      <c r="T60">
        <v>0</v>
      </c>
      <c r="U60">
        <v>51.763026420781991</v>
      </c>
      <c r="V60">
        <v>9.1048293172690755</v>
      </c>
      <c r="W60">
        <v>15.279507296175508</v>
      </c>
      <c r="X60">
        <v>64.789603795925927</v>
      </c>
      <c r="Y60">
        <v>0</v>
      </c>
      <c r="Z60">
        <v>2.8784289599999999</v>
      </c>
      <c r="AA60">
        <v>0</v>
      </c>
      <c r="AB60">
        <v>17.352844703999999</v>
      </c>
      <c r="AC60">
        <v>12.751521984</v>
      </c>
      <c r="AD60">
        <v>12.009792240000001</v>
      </c>
      <c r="AE60">
        <v>0</v>
      </c>
      <c r="AF60">
        <v>6.1515000000000013</v>
      </c>
      <c r="AG60">
        <v>25.911816000000002</v>
      </c>
      <c r="AH60">
        <v>67.171467599999986</v>
      </c>
      <c r="AI60">
        <v>0</v>
      </c>
      <c r="AJ60">
        <v>0</v>
      </c>
      <c r="AK60">
        <v>22.073040000000006</v>
      </c>
      <c r="AL60">
        <v>59.209269999999989</v>
      </c>
      <c r="AM60">
        <v>0</v>
      </c>
      <c r="AN60">
        <v>0</v>
      </c>
      <c r="AO60">
        <v>12.783355200000003</v>
      </c>
      <c r="AP60">
        <v>4.61344464</v>
      </c>
      <c r="AQ60">
        <v>0</v>
      </c>
      <c r="AR60">
        <v>18.425318399999998</v>
      </c>
      <c r="AS60">
        <v>12.99786048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28.103867361550428</v>
      </c>
      <c r="BB60">
        <f t="shared" si="0"/>
        <v>896.36542308912078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160.78640343573548</v>
      </c>
      <c r="L61">
        <v>126.96921565608717</v>
      </c>
      <c r="M61">
        <v>31.890582959641257</v>
      </c>
      <c r="N61">
        <v>51.878874530690645</v>
      </c>
      <c r="O61">
        <v>73.285625156367274</v>
      </c>
      <c r="P61">
        <v>24.596794234592451</v>
      </c>
      <c r="Q61">
        <v>9.5858832056737562</v>
      </c>
      <c r="R61">
        <v>18.617497270072992</v>
      </c>
      <c r="S61">
        <v>11.591786963657679</v>
      </c>
      <c r="T61">
        <v>0</v>
      </c>
      <c r="U61">
        <v>51.763026420781991</v>
      </c>
      <c r="V61">
        <v>9.1048293172690755</v>
      </c>
      <c r="W61">
        <v>15.279507296175508</v>
      </c>
      <c r="X61">
        <v>64.789603795925927</v>
      </c>
      <c r="Y61">
        <v>0</v>
      </c>
      <c r="Z61">
        <v>2.8784289599999999</v>
      </c>
      <c r="AA61">
        <v>0</v>
      </c>
      <c r="AB61">
        <v>17.352844703999999</v>
      </c>
      <c r="AC61">
        <v>12.751521984</v>
      </c>
      <c r="AD61">
        <v>12.009792240000001</v>
      </c>
      <c r="AE61">
        <v>0</v>
      </c>
      <c r="AF61">
        <v>6.1515000000000013</v>
      </c>
      <c r="AG61">
        <v>25.911816000000002</v>
      </c>
      <c r="AH61">
        <v>67.171467599999986</v>
      </c>
      <c r="AI61">
        <v>0</v>
      </c>
      <c r="AJ61">
        <v>0</v>
      </c>
      <c r="AK61">
        <v>22.073040000000006</v>
      </c>
      <c r="AL61">
        <v>59.209269999999989</v>
      </c>
      <c r="AM61">
        <v>0</v>
      </c>
      <c r="AN61">
        <v>0</v>
      </c>
      <c r="AO61">
        <v>12.783355200000003</v>
      </c>
      <c r="AP61">
        <v>4.61344464</v>
      </c>
      <c r="AQ61">
        <v>0</v>
      </c>
      <c r="AR61">
        <v>18.425318399999998</v>
      </c>
      <c r="AS61">
        <v>12.99786048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28.103867361550428</v>
      </c>
      <c r="BB61">
        <f t="shared" si="0"/>
        <v>896.36542308912078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160.78640343573548</v>
      </c>
      <c r="L62">
        <v>126.96921565608717</v>
      </c>
      <c r="M62">
        <v>31.890582959641257</v>
      </c>
      <c r="N62">
        <v>51.878874530690645</v>
      </c>
      <c r="O62">
        <v>73.285625156367274</v>
      </c>
      <c r="P62">
        <v>24.596794234592451</v>
      </c>
      <c r="Q62">
        <v>9.5858832056737562</v>
      </c>
      <c r="R62">
        <v>18.617497270072992</v>
      </c>
      <c r="S62">
        <v>11.591786963657679</v>
      </c>
      <c r="T62">
        <v>0</v>
      </c>
      <c r="U62">
        <v>51.763026420781991</v>
      </c>
      <c r="V62">
        <v>9.1048293172690755</v>
      </c>
      <c r="W62">
        <v>15.279507296175508</v>
      </c>
      <c r="X62">
        <v>64.789603795925927</v>
      </c>
      <c r="Y62">
        <v>0</v>
      </c>
      <c r="Z62">
        <v>2.8784289599999999</v>
      </c>
      <c r="AA62">
        <v>0</v>
      </c>
      <c r="AB62">
        <v>17.352844703999999</v>
      </c>
      <c r="AC62">
        <v>12.751521984</v>
      </c>
      <c r="AD62">
        <v>12.009792240000001</v>
      </c>
      <c r="AE62">
        <v>0</v>
      </c>
      <c r="AF62">
        <v>6.1515000000000013</v>
      </c>
      <c r="AG62">
        <v>25.911816000000002</v>
      </c>
      <c r="AH62">
        <v>67.171467599999986</v>
      </c>
      <c r="AI62">
        <v>0</v>
      </c>
      <c r="AJ62">
        <v>0</v>
      </c>
      <c r="AK62">
        <v>22.073040000000006</v>
      </c>
      <c r="AL62">
        <v>59.209269999999989</v>
      </c>
      <c r="AM62">
        <v>0</v>
      </c>
      <c r="AN62">
        <v>0</v>
      </c>
      <c r="AO62">
        <v>12.783355200000003</v>
      </c>
      <c r="AP62">
        <v>4.61344464</v>
      </c>
      <c r="AQ62">
        <v>0</v>
      </c>
      <c r="AR62">
        <v>18.425318399999998</v>
      </c>
      <c r="AS62">
        <v>12.99786048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28.103867361550428</v>
      </c>
      <c r="BB62">
        <f t="shared" si="0"/>
        <v>896.36542308912078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160.78640343573548</v>
      </c>
      <c r="L63">
        <v>126.96921565608717</v>
      </c>
      <c r="M63">
        <v>31.890582959641257</v>
      </c>
      <c r="N63">
        <v>51.878874530690645</v>
      </c>
      <c r="O63">
        <v>73.285625156367274</v>
      </c>
      <c r="P63">
        <v>24.596794234592451</v>
      </c>
      <c r="Q63">
        <v>9.5858832056737562</v>
      </c>
      <c r="R63">
        <v>18.617497270072992</v>
      </c>
      <c r="S63">
        <v>11.591786963657679</v>
      </c>
      <c r="T63">
        <v>0</v>
      </c>
      <c r="U63">
        <v>51.763026420781991</v>
      </c>
      <c r="V63">
        <v>9.1048293172690755</v>
      </c>
      <c r="W63">
        <v>15.279507296175508</v>
      </c>
      <c r="X63">
        <v>64.789603795925927</v>
      </c>
      <c r="Y63">
        <v>0</v>
      </c>
      <c r="Z63">
        <v>2.8784289599999999</v>
      </c>
      <c r="AA63">
        <v>0</v>
      </c>
      <c r="AB63">
        <v>17.352844703999999</v>
      </c>
      <c r="AC63">
        <v>12.751521984</v>
      </c>
      <c r="AD63">
        <v>12.009792240000001</v>
      </c>
      <c r="AE63">
        <v>0</v>
      </c>
      <c r="AF63">
        <v>6.1515000000000013</v>
      </c>
      <c r="AG63">
        <v>25.911816000000002</v>
      </c>
      <c r="AH63">
        <v>67.171467599999986</v>
      </c>
      <c r="AI63">
        <v>0</v>
      </c>
      <c r="AJ63">
        <v>0</v>
      </c>
      <c r="AK63">
        <v>22.073040000000006</v>
      </c>
      <c r="AL63">
        <v>59.209269999999989</v>
      </c>
      <c r="AM63">
        <v>0</v>
      </c>
      <c r="AN63">
        <v>0</v>
      </c>
      <c r="AO63">
        <v>12.783355200000003</v>
      </c>
      <c r="AP63">
        <v>4.61344464</v>
      </c>
      <c r="AQ63">
        <v>0</v>
      </c>
      <c r="AR63">
        <v>22.546771200000002</v>
      </c>
      <c r="AS63">
        <v>12.99786048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28.229159263150436</v>
      </c>
      <c r="BB63">
        <f t="shared" si="0"/>
        <v>900.3615839875207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160.78640343573548</v>
      </c>
      <c r="L64">
        <v>126.96921565608717</v>
      </c>
      <c r="M64">
        <v>31.890582959641257</v>
      </c>
      <c r="N64">
        <v>51.878874530690645</v>
      </c>
      <c r="O64">
        <v>73.285625156367274</v>
      </c>
      <c r="P64">
        <v>24.596794234592451</v>
      </c>
      <c r="Q64">
        <v>9.5858832056737562</v>
      </c>
      <c r="R64">
        <v>18.617497270072992</v>
      </c>
      <c r="S64">
        <v>11.591786963657679</v>
      </c>
      <c r="T64">
        <v>0</v>
      </c>
      <c r="U64">
        <v>51.763026420781991</v>
      </c>
      <c r="V64">
        <v>9.1048293172690755</v>
      </c>
      <c r="W64">
        <v>15.279507296175508</v>
      </c>
      <c r="X64">
        <v>64.789603795925927</v>
      </c>
      <c r="Y64">
        <v>0</v>
      </c>
      <c r="Z64">
        <v>2.8784289599999999</v>
      </c>
      <c r="AA64">
        <v>0</v>
      </c>
      <c r="AB64">
        <v>17.352844703999999</v>
      </c>
      <c r="AC64">
        <v>12.751521984</v>
      </c>
      <c r="AD64">
        <v>12.009792240000001</v>
      </c>
      <c r="AE64">
        <v>0</v>
      </c>
      <c r="AF64">
        <v>6.1515000000000013</v>
      </c>
      <c r="AG64">
        <v>25.911816000000002</v>
      </c>
      <c r="AH64">
        <v>67.171467599999986</v>
      </c>
      <c r="AI64">
        <v>0</v>
      </c>
      <c r="AJ64">
        <v>0</v>
      </c>
      <c r="AK64">
        <v>22.073040000000006</v>
      </c>
      <c r="AL64">
        <v>59.209269999999989</v>
      </c>
      <c r="AM64">
        <v>0</v>
      </c>
      <c r="AN64">
        <v>0</v>
      </c>
      <c r="AO64">
        <v>12.783355200000003</v>
      </c>
      <c r="AP64">
        <v>4.61344464</v>
      </c>
      <c r="AQ64">
        <v>0</v>
      </c>
      <c r="AR64">
        <v>22.546771200000002</v>
      </c>
      <c r="AS64">
        <v>12.99786048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28.229159263150436</v>
      </c>
      <c r="BB64">
        <f t="shared" si="0"/>
        <v>900.3615839875207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160.78640343573548</v>
      </c>
      <c r="L65">
        <v>126.96921565608717</v>
      </c>
      <c r="M65">
        <v>31.890582959641257</v>
      </c>
      <c r="N65">
        <v>51.878874530690645</v>
      </c>
      <c r="O65">
        <v>73.285625156367274</v>
      </c>
      <c r="P65">
        <v>24.596794234592451</v>
      </c>
      <c r="Q65">
        <v>9.5858832056737562</v>
      </c>
      <c r="R65">
        <v>18.617497270072992</v>
      </c>
      <c r="S65">
        <v>11.591786963657679</v>
      </c>
      <c r="T65">
        <v>0</v>
      </c>
      <c r="U65">
        <v>51.763026420781991</v>
      </c>
      <c r="V65">
        <v>9.1048293172690755</v>
      </c>
      <c r="W65">
        <v>15.279507296175508</v>
      </c>
      <c r="X65">
        <v>64.789603795925927</v>
      </c>
      <c r="Y65">
        <v>0</v>
      </c>
      <c r="Z65">
        <v>2.8784289599999999</v>
      </c>
      <c r="AA65">
        <v>0</v>
      </c>
      <c r="AB65">
        <v>17.352844703999999</v>
      </c>
      <c r="AC65">
        <v>12.751521984</v>
      </c>
      <c r="AD65">
        <v>12.009792240000001</v>
      </c>
      <c r="AE65">
        <v>0</v>
      </c>
      <c r="AF65">
        <v>6.1515000000000013</v>
      </c>
      <c r="AG65">
        <v>25.911816000000002</v>
      </c>
      <c r="AH65">
        <v>67.171467599999986</v>
      </c>
      <c r="AI65">
        <v>0</v>
      </c>
      <c r="AJ65">
        <v>0</v>
      </c>
      <c r="AK65">
        <v>22.073040000000006</v>
      </c>
      <c r="AL65">
        <v>59.209269999999989</v>
      </c>
      <c r="AM65">
        <v>0</v>
      </c>
      <c r="AN65">
        <v>0</v>
      </c>
      <c r="AO65">
        <v>12.783355200000003</v>
      </c>
      <c r="AP65">
        <v>4.61344464</v>
      </c>
      <c r="AQ65">
        <v>0</v>
      </c>
      <c r="AR65">
        <v>17.455564800000001</v>
      </c>
      <c r="AS65">
        <v>12.99786048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28.074386939950429</v>
      </c>
      <c r="BB65">
        <f t="shared" si="0"/>
        <v>895.42514991072085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160.78640343573548</v>
      </c>
      <c r="L66">
        <v>126.96921565608717</v>
      </c>
      <c r="M66">
        <v>31.890582959641257</v>
      </c>
      <c r="N66">
        <v>51.878874530690645</v>
      </c>
      <c r="O66">
        <v>73.285625156367274</v>
      </c>
      <c r="P66">
        <v>24.596794234592451</v>
      </c>
      <c r="Q66">
        <v>9.5858832056737562</v>
      </c>
      <c r="R66">
        <v>18.617497270072992</v>
      </c>
      <c r="S66">
        <v>11.591786963657679</v>
      </c>
      <c r="T66">
        <v>0</v>
      </c>
      <c r="U66">
        <v>51.763026420781991</v>
      </c>
      <c r="V66">
        <v>9.1048293172690755</v>
      </c>
      <c r="W66">
        <v>15.279507296175508</v>
      </c>
      <c r="X66">
        <v>64.789603795925927</v>
      </c>
      <c r="Y66">
        <v>0</v>
      </c>
      <c r="Z66">
        <v>2.8784289599999999</v>
      </c>
      <c r="AA66">
        <v>0</v>
      </c>
      <c r="AB66">
        <v>17.352844703999999</v>
      </c>
      <c r="AC66">
        <v>12.751521984</v>
      </c>
      <c r="AD66">
        <v>12.009792240000001</v>
      </c>
      <c r="AE66">
        <v>0</v>
      </c>
      <c r="AF66">
        <v>6.1515000000000013</v>
      </c>
      <c r="AG66">
        <v>25.911816000000002</v>
      </c>
      <c r="AH66">
        <v>67.171467599999986</v>
      </c>
      <c r="AI66">
        <v>1.3977539999999999</v>
      </c>
      <c r="AJ66">
        <v>0</v>
      </c>
      <c r="AK66">
        <v>22.073040000000006</v>
      </c>
      <c r="AL66">
        <v>59.209269999999989</v>
      </c>
      <c r="AM66">
        <v>0</v>
      </c>
      <c r="AN66">
        <v>0</v>
      </c>
      <c r="AO66">
        <v>12.783355200000003</v>
      </c>
      <c r="AP66">
        <v>4.61344464</v>
      </c>
      <c r="AQ66">
        <v>0</v>
      </c>
      <c r="AR66">
        <v>17.455564800000001</v>
      </c>
      <c r="AS66">
        <v>12.99786048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28.11687866155043</v>
      </c>
      <c r="BB66">
        <f t="shared" si="0"/>
        <v>896.78041218912074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160.78640343573548</v>
      </c>
      <c r="L67">
        <v>126.96921565608717</v>
      </c>
      <c r="M67">
        <v>31.890582959641257</v>
      </c>
      <c r="N67">
        <v>51.878874530690645</v>
      </c>
      <c r="O67">
        <v>73.285625156367274</v>
      </c>
      <c r="P67">
        <v>24.596794234592451</v>
      </c>
      <c r="Q67">
        <v>9.5858832056737562</v>
      </c>
      <c r="R67">
        <v>18.617497270072992</v>
      </c>
      <c r="S67">
        <v>11.591786963657679</v>
      </c>
      <c r="T67">
        <v>0</v>
      </c>
      <c r="U67">
        <v>51.763026420781991</v>
      </c>
      <c r="V67">
        <v>9.1048293172690755</v>
      </c>
      <c r="W67">
        <v>15.279507296175508</v>
      </c>
      <c r="X67">
        <v>64.789603795925927</v>
      </c>
      <c r="Y67">
        <v>0</v>
      </c>
      <c r="Z67">
        <v>2.8784289599999999</v>
      </c>
      <c r="AA67">
        <v>0</v>
      </c>
      <c r="AB67">
        <v>17.352844703999999</v>
      </c>
      <c r="AC67">
        <v>8.5010146560000006</v>
      </c>
      <c r="AD67">
        <v>12.009792240000001</v>
      </c>
      <c r="AE67">
        <v>0</v>
      </c>
      <c r="AF67">
        <v>6.1515000000000013</v>
      </c>
      <c r="AG67">
        <v>25.911816000000002</v>
      </c>
      <c r="AH67">
        <v>67.171467599999986</v>
      </c>
      <c r="AI67">
        <v>6.1501176000000006</v>
      </c>
      <c r="AJ67">
        <v>0</v>
      </c>
      <c r="AK67">
        <v>22.073040000000006</v>
      </c>
      <c r="AL67">
        <v>59.209269999999989</v>
      </c>
      <c r="AM67">
        <v>0</v>
      </c>
      <c r="AN67">
        <v>0</v>
      </c>
      <c r="AO67">
        <v>12.783355200000003</v>
      </c>
      <c r="AP67">
        <v>4.61344464</v>
      </c>
      <c r="AQ67">
        <v>10.262450000000001</v>
      </c>
      <c r="AR67">
        <v>17.455564800000001</v>
      </c>
      <c r="AS67">
        <v>12.99786048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28.444113631950422</v>
      </c>
      <c r="BB67">
        <f t="shared" si="0"/>
        <v>907.21748349072095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160.78640343573548</v>
      </c>
      <c r="L68">
        <v>126.96921565608717</v>
      </c>
      <c r="M68">
        <v>31.890582959641257</v>
      </c>
      <c r="N68">
        <v>51.878874530690645</v>
      </c>
      <c r="O68">
        <v>73.285625156367274</v>
      </c>
      <c r="P68">
        <v>24.596794234592451</v>
      </c>
      <c r="Q68">
        <v>9.5858832056737562</v>
      </c>
      <c r="R68">
        <v>18.617497270072992</v>
      </c>
      <c r="S68">
        <v>11.591786963657679</v>
      </c>
      <c r="T68">
        <v>0</v>
      </c>
      <c r="U68">
        <v>51.763026420781991</v>
      </c>
      <c r="V68">
        <v>9.1048293172690755</v>
      </c>
      <c r="W68">
        <v>15.279507296175508</v>
      </c>
      <c r="X68">
        <v>64.789603795925927</v>
      </c>
      <c r="Y68">
        <v>0</v>
      </c>
      <c r="Z68">
        <v>2.8784289599999999</v>
      </c>
      <c r="AA68">
        <v>0</v>
      </c>
      <c r="AB68">
        <v>17.352844703999999</v>
      </c>
      <c r="AC68">
        <v>8.5010146560000006</v>
      </c>
      <c r="AD68">
        <v>12.009792240000001</v>
      </c>
      <c r="AE68">
        <v>0</v>
      </c>
      <c r="AF68">
        <v>6.1515000000000013</v>
      </c>
      <c r="AG68">
        <v>25.911816000000002</v>
      </c>
      <c r="AH68">
        <v>67.171467599999986</v>
      </c>
      <c r="AI68">
        <v>6.1501176000000006</v>
      </c>
      <c r="AJ68">
        <v>0</v>
      </c>
      <c r="AK68">
        <v>22.073040000000006</v>
      </c>
      <c r="AL68">
        <v>59.209269999999989</v>
      </c>
      <c r="AM68">
        <v>0</v>
      </c>
      <c r="AN68">
        <v>0</v>
      </c>
      <c r="AO68">
        <v>12.783355200000003</v>
      </c>
      <c r="AP68">
        <v>4.61344464</v>
      </c>
      <c r="AQ68">
        <v>20.350219999999997</v>
      </c>
      <c r="AR68">
        <v>17.455564800000001</v>
      </c>
      <c r="AS68">
        <v>12.99786048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28.750781701315503</v>
      </c>
      <c r="BB68">
        <f t="shared" ref="BB68:BB99" si="1">SUM(B68:AZ68)-BA68</f>
        <v>916.99858542135587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160.78640343573548</v>
      </c>
      <c r="L69">
        <v>126.96921565608717</v>
      </c>
      <c r="M69">
        <v>31.890582959641257</v>
      </c>
      <c r="N69">
        <v>51.878874530690645</v>
      </c>
      <c r="O69">
        <v>73.285625156367274</v>
      </c>
      <c r="P69">
        <v>24.596794234592451</v>
      </c>
      <c r="Q69">
        <v>9.5858832056737562</v>
      </c>
      <c r="R69">
        <v>18.617497270072992</v>
      </c>
      <c r="S69">
        <v>11.591786963657679</v>
      </c>
      <c r="T69">
        <v>0</v>
      </c>
      <c r="U69">
        <v>51.763026420781991</v>
      </c>
      <c r="V69">
        <v>9.1048293172690755</v>
      </c>
      <c r="W69">
        <v>15.279507296175508</v>
      </c>
      <c r="X69">
        <v>64.789603795925927</v>
      </c>
      <c r="Y69">
        <v>0</v>
      </c>
      <c r="Z69">
        <v>2.8784289599999999</v>
      </c>
      <c r="AA69">
        <v>0</v>
      </c>
      <c r="AB69">
        <v>17.352844703999999</v>
      </c>
      <c r="AC69">
        <v>8.5010146560000006</v>
      </c>
      <c r="AD69">
        <v>8.0065281600000002</v>
      </c>
      <c r="AE69">
        <v>0</v>
      </c>
      <c r="AF69">
        <v>6.1515000000000013</v>
      </c>
      <c r="AG69">
        <v>25.911816000000002</v>
      </c>
      <c r="AH69">
        <v>67.171467599999986</v>
      </c>
      <c r="AI69">
        <v>6.1501176000000006</v>
      </c>
      <c r="AJ69">
        <v>0</v>
      </c>
      <c r="AK69">
        <v>22.073040000000006</v>
      </c>
      <c r="AL69">
        <v>59.209269999999989</v>
      </c>
      <c r="AM69">
        <v>0</v>
      </c>
      <c r="AN69">
        <v>0</v>
      </c>
      <c r="AO69">
        <v>12.783355200000003</v>
      </c>
      <c r="AP69">
        <v>4.61344464</v>
      </c>
      <c r="AQ69">
        <v>21.572979999999998</v>
      </c>
      <c r="AR69">
        <v>22.546771200000002</v>
      </c>
      <c r="AS69">
        <v>12.99786048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28.82102696018535</v>
      </c>
      <c r="BB69">
        <f t="shared" si="1"/>
        <v>919.23904248248596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160.78640343573548</v>
      </c>
      <c r="L70">
        <v>126.96921565608717</v>
      </c>
      <c r="M70">
        <v>31.890582959641257</v>
      </c>
      <c r="N70">
        <v>51.878874530690645</v>
      </c>
      <c r="O70">
        <v>73.285625156367274</v>
      </c>
      <c r="P70">
        <v>24.596794234592451</v>
      </c>
      <c r="Q70">
        <v>9.5858832056737562</v>
      </c>
      <c r="R70">
        <v>18.617497270072992</v>
      </c>
      <c r="S70">
        <v>11.591786963657679</v>
      </c>
      <c r="T70">
        <v>0</v>
      </c>
      <c r="U70">
        <v>51.763026420781991</v>
      </c>
      <c r="V70">
        <v>9.1048293172690755</v>
      </c>
      <c r="W70">
        <v>15.279507296175508</v>
      </c>
      <c r="X70">
        <v>64.789603795925927</v>
      </c>
      <c r="Y70">
        <v>0</v>
      </c>
      <c r="Z70">
        <v>2.8784289599999999</v>
      </c>
      <c r="AA70">
        <v>3.4696800000000003</v>
      </c>
      <c r="AB70">
        <v>17.352844703999999</v>
      </c>
      <c r="AC70">
        <v>8.5010146560000006</v>
      </c>
      <c r="AD70">
        <v>8.0065281600000002</v>
      </c>
      <c r="AE70">
        <v>0</v>
      </c>
      <c r="AF70">
        <v>6.1515000000000013</v>
      </c>
      <c r="AG70">
        <v>25.911816000000002</v>
      </c>
      <c r="AH70">
        <v>67.171467599999986</v>
      </c>
      <c r="AI70">
        <v>6.1501176000000006</v>
      </c>
      <c r="AJ70">
        <v>0</v>
      </c>
      <c r="AK70">
        <v>22.073040000000006</v>
      </c>
      <c r="AL70">
        <v>59.209269999999989</v>
      </c>
      <c r="AM70">
        <v>0</v>
      </c>
      <c r="AN70">
        <v>0</v>
      </c>
      <c r="AO70">
        <v>12.783355200000003</v>
      </c>
      <c r="AP70">
        <v>4.61344464</v>
      </c>
      <c r="AQ70">
        <v>22.708400000000001</v>
      </c>
      <c r="AR70">
        <v>22.546771200000002</v>
      </c>
      <c r="AS70">
        <v>12.99786048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28.961021861550428</v>
      </c>
      <c r="BB70">
        <f t="shared" si="1"/>
        <v>923.70414758112088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160.78640343573548</v>
      </c>
      <c r="L71">
        <v>126.96921565608717</v>
      </c>
      <c r="M71">
        <v>31.890582959641257</v>
      </c>
      <c r="N71">
        <v>51.878874530690645</v>
      </c>
      <c r="O71">
        <v>73.285625156367274</v>
      </c>
      <c r="P71">
        <v>24.596794234592451</v>
      </c>
      <c r="Q71">
        <v>9.5858832056737562</v>
      </c>
      <c r="R71">
        <v>18.617497270072992</v>
      </c>
      <c r="S71">
        <v>11.591786963657679</v>
      </c>
      <c r="T71">
        <v>0</v>
      </c>
      <c r="U71">
        <v>51.763026420781991</v>
      </c>
      <c r="V71">
        <v>9.1048293172690755</v>
      </c>
      <c r="W71">
        <v>15.279507296175508</v>
      </c>
      <c r="X71">
        <v>64.789603795925927</v>
      </c>
      <c r="Y71">
        <v>0</v>
      </c>
      <c r="Z71">
        <v>2.8784289599999999</v>
      </c>
      <c r="AA71">
        <v>6.1066368000000013</v>
      </c>
      <c r="AB71">
        <v>11.568563136000002</v>
      </c>
      <c r="AC71">
        <v>8.5010146560000006</v>
      </c>
      <c r="AD71">
        <v>8.0065281600000002</v>
      </c>
      <c r="AE71">
        <v>0</v>
      </c>
      <c r="AF71">
        <v>6.1515000000000013</v>
      </c>
      <c r="AG71">
        <v>25.911816000000002</v>
      </c>
      <c r="AH71">
        <v>67.171467599999986</v>
      </c>
      <c r="AI71">
        <v>6.1501176000000006</v>
      </c>
      <c r="AJ71">
        <v>0</v>
      </c>
      <c r="AK71">
        <v>22.073040000000006</v>
      </c>
      <c r="AL71">
        <v>59.209269999999989</v>
      </c>
      <c r="AM71">
        <v>0</v>
      </c>
      <c r="AN71">
        <v>0</v>
      </c>
      <c r="AO71">
        <v>12.783355200000003</v>
      </c>
      <c r="AP71">
        <v>4.61344464</v>
      </c>
      <c r="AQ71">
        <v>30.787350000000004</v>
      </c>
      <c r="AR71">
        <v>18.425318399999998</v>
      </c>
      <c r="AS71">
        <v>12.99786048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28.985651198350432</v>
      </c>
      <c r="BB71">
        <f t="shared" si="1"/>
        <v>924.48969067632095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160.78640343573548</v>
      </c>
      <c r="L72">
        <v>126.96921565608717</v>
      </c>
      <c r="M72">
        <v>31.890582959641257</v>
      </c>
      <c r="N72">
        <v>51.878874530690645</v>
      </c>
      <c r="O72">
        <v>73.285625156367274</v>
      </c>
      <c r="P72">
        <v>24.596794234592451</v>
      </c>
      <c r="Q72">
        <v>9.5858832056737562</v>
      </c>
      <c r="R72">
        <v>18.617497270072992</v>
      </c>
      <c r="S72">
        <v>11.591786963657679</v>
      </c>
      <c r="T72">
        <v>0</v>
      </c>
      <c r="U72">
        <v>51.763026420781991</v>
      </c>
      <c r="V72">
        <v>9.1048293172690755</v>
      </c>
      <c r="W72">
        <v>15.279507296175508</v>
      </c>
      <c r="X72">
        <v>64.789603795925927</v>
      </c>
      <c r="Y72">
        <v>0</v>
      </c>
      <c r="Z72">
        <v>2.8784289599999999</v>
      </c>
      <c r="AA72">
        <v>12.340957824000002</v>
      </c>
      <c r="AB72">
        <v>11.568563136000002</v>
      </c>
      <c r="AC72">
        <v>8.5010146560000006</v>
      </c>
      <c r="AD72">
        <v>8.0065281600000002</v>
      </c>
      <c r="AE72">
        <v>0</v>
      </c>
      <c r="AF72">
        <v>6.1515000000000013</v>
      </c>
      <c r="AG72">
        <v>25.911816000000002</v>
      </c>
      <c r="AH72">
        <v>67.171467599999986</v>
      </c>
      <c r="AI72">
        <v>6.1501176000000006</v>
      </c>
      <c r="AJ72">
        <v>0</v>
      </c>
      <c r="AK72">
        <v>22.073040000000006</v>
      </c>
      <c r="AL72">
        <v>59.209269999999989</v>
      </c>
      <c r="AM72">
        <v>2.2247558412698418</v>
      </c>
      <c r="AN72">
        <v>0</v>
      </c>
      <c r="AO72">
        <v>12.783355200000003</v>
      </c>
      <c r="AP72">
        <v>4.61344464</v>
      </c>
      <c r="AQ72">
        <v>32.315800000000003</v>
      </c>
      <c r="AR72">
        <v>18.425318399999998</v>
      </c>
      <c r="AS72">
        <v>12.99786048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29.289271730452022</v>
      </c>
      <c r="BB72">
        <f t="shared" si="1"/>
        <v>934.17359700948919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160.78640343573548</v>
      </c>
      <c r="L73">
        <v>126.96921565608717</v>
      </c>
      <c r="M73">
        <v>31.890582959641257</v>
      </c>
      <c r="N73">
        <v>51.878874530690645</v>
      </c>
      <c r="O73">
        <v>73.285625156367274</v>
      </c>
      <c r="P73">
        <v>24.596794234592451</v>
      </c>
      <c r="Q73">
        <v>9.5858832056737562</v>
      </c>
      <c r="R73">
        <v>18.617497270072992</v>
      </c>
      <c r="S73">
        <v>11.591786963657679</v>
      </c>
      <c r="T73">
        <v>0</v>
      </c>
      <c r="U73">
        <v>51.763026420781991</v>
      </c>
      <c r="V73">
        <v>9.1048293172690755</v>
      </c>
      <c r="W73">
        <v>15.279507296175508</v>
      </c>
      <c r="X73">
        <v>64.789603795925927</v>
      </c>
      <c r="Y73">
        <v>0</v>
      </c>
      <c r="Z73">
        <v>2.6764848000000003</v>
      </c>
      <c r="AA73">
        <v>12.340957824000002</v>
      </c>
      <c r="AB73">
        <v>11.568563136000002</v>
      </c>
      <c r="AC73">
        <v>8.5010146560000006</v>
      </c>
      <c r="AD73">
        <v>8.0065281600000002</v>
      </c>
      <c r="AE73">
        <v>0</v>
      </c>
      <c r="AF73">
        <v>6.1515000000000013</v>
      </c>
      <c r="AG73">
        <v>25.911816000000002</v>
      </c>
      <c r="AH73">
        <v>67.171467599999986</v>
      </c>
      <c r="AI73">
        <v>1.3977539999999999</v>
      </c>
      <c r="AJ73">
        <v>0</v>
      </c>
      <c r="AK73">
        <v>22.073040000000006</v>
      </c>
      <c r="AL73">
        <v>59.209269999999989</v>
      </c>
      <c r="AM73">
        <v>2.2247558412698418</v>
      </c>
      <c r="AN73">
        <v>0</v>
      </c>
      <c r="AO73">
        <v>12.783355200000003</v>
      </c>
      <c r="AP73">
        <v>4.61344464</v>
      </c>
      <c r="AQ73">
        <v>32.315800000000003</v>
      </c>
      <c r="AR73">
        <v>18.425318399999998</v>
      </c>
      <c r="AS73">
        <v>12.99786048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29.138660827252018</v>
      </c>
      <c r="BB73">
        <f t="shared" si="1"/>
        <v>929.36990015268918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160.78640343573548</v>
      </c>
      <c r="L74">
        <v>126.96921565608717</v>
      </c>
      <c r="M74">
        <v>31.890582959641257</v>
      </c>
      <c r="N74">
        <v>51.878874530690645</v>
      </c>
      <c r="O74">
        <v>73.285625156367274</v>
      </c>
      <c r="P74">
        <v>24.596794234592451</v>
      </c>
      <c r="Q74">
        <v>9.5858832056737562</v>
      </c>
      <c r="R74">
        <v>18.617497270072992</v>
      </c>
      <c r="S74">
        <v>11.591786963657679</v>
      </c>
      <c r="T74">
        <v>0</v>
      </c>
      <c r="U74">
        <v>51.763026420781991</v>
      </c>
      <c r="V74">
        <v>9.1048293172690755</v>
      </c>
      <c r="W74">
        <v>15.279507296175508</v>
      </c>
      <c r="X74">
        <v>64.789603795925927</v>
      </c>
      <c r="Y74">
        <v>0</v>
      </c>
      <c r="Z74">
        <v>2.6571600000000002</v>
      </c>
      <c r="AA74">
        <v>12.340957824000002</v>
      </c>
      <c r="AB74">
        <v>11.568563136000002</v>
      </c>
      <c r="AC74">
        <v>8.5010146560000006</v>
      </c>
      <c r="AD74">
        <v>8.0065281600000002</v>
      </c>
      <c r="AE74">
        <v>0</v>
      </c>
      <c r="AF74">
        <v>6.1515000000000013</v>
      </c>
      <c r="AG74">
        <v>25.911816000000002</v>
      </c>
      <c r="AH74">
        <v>67.171467599999986</v>
      </c>
      <c r="AI74">
        <v>1.3977539999999999</v>
      </c>
      <c r="AJ74">
        <v>0</v>
      </c>
      <c r="AK74">
        <v>22.073040000000006</v>
      </c>
      <c r="AL74">
        <v>59.209269999999989</v>
      </c>
      <c r="AM74">
        <v>4.5080578888888887</v>
      </c>
      <c r="AN74">
        <v>0</v>
      </c>
      <c r="AO74">
        <v>12.783355200000003</v>
      </c>
      <c r="AP74">
        <v>4.61344464</v>
      </c>
      <c r="AQ74">
        <v>32.315800000000003</v>
      </c>
      <c r="AR74">
        <v>18.425318399999998</v>
      </c>
      <c r="AS74">
        <v>12.99786048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29.207485788286938</v>
      </c>
      <c r="BB74">
        <f t="shared" si="1"/>
        <v>931.56505243927324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160.78640343573548</v>
      </c>
      <c r="L75">
        <v>128.71134439370078</v>
      </c>
      <c r="M75">
        <v>31.890582959641257</v>
      </c>
      <c r="N75">
        <v>51.878874530690645</v>
      </c>
      <c r="O75">
        <v>73.285625156367274</v>
      </c>
      <c r="P75">
        <v>24.596794234592451</v>
      </c>
      <c r="Q75">
        <v>9.5858832056737562</v>
      </c>
      <c r="R75">
        <v>18.617497270072992</v>
      </c>
      <c r="S75">
        <v>11.591786963657679</v>
      </c>
      <c r="T75">
        <v>0</v>
      </c>
      <c r="U75">
        <v>51.763026420781991</v>
      </c>
      <c r="V75">
        <v>9.1048293172690755</v>
      </c>
      <c r="W75">
        <v>15.279507296175508</v>
      </c>
      <c r="X75">
        <v>64.789603795925927</v>
      </c>
      <c r="Y75">
        <v>0</v>
      </c>
      <c r="Z75">
        <v>2.8784289599999999</v>
      </c>
      <c r="AA75">
        <v>14.433868800000001</v>
      </c>
      <c r="AB75">
        <v>11.568563136000002</v>
      </c>
      <c r="AC75">
        <v>8.5010146560000006</v>
      </c>
      <c r="AD75">
        <v>12.009792240000001</v>
      </c>
      <c r="AE75">
        <v>0</v>
      </c>
      <c r="AF75">
        <v>12.303000000000003</v>
      </c>
      <c r="AG75">
        <v>25.911816000000002</v>
      </c>
      <c r="AH75">
        <v>67.171467599999986</v>
      </c>
      <c r="AI75">
        <v>1.3977539999999999</v>
      </c>
      <c r="AJ75">
        <v>0</v>
      </c>
      <c r="AK75">
        <v>22.073040000000006</v>
      </c>
      <c r="AL75">
        <v>59.209269999999989</v>
      </c>
      <c r="AM75">
        <v>4.5080578888888887</v>
      </c>
      <c r="AN75">
        <v>0</v>
      </c>
      <c r="AO75">
        <v>12.783355200000003</v>
      </c>
      <c r="AP75">
        <v>4.61344464</v>
      </c>
      <c r="AQ75">
        <v>42.22889</v>
      </c>
      <c r="AR75">
        <v>18.425318399999998</v>
      </c>
      <c r="AS75">
        <v>12.99786048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29.940860164138094</v>
      </c>
      <c r="BB75">
        <f t="shared" si="1"/>
        <v>954.95584081703555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160.78640343573548</v>
      </c>
      <c r="L76">
        <v>126.96921565608717</v>
      </c>
      <c r="M76">
        <v>31.890582959641257</v>
      </c>
      <c r="N76">
        <v>51.878874530690645</v>
      </c>
      <c r="O76">
        <v>73.285625156367274</v>
      </c>
      <c r="P76">
        <v>24.596794234592451</v>
      </c>
      <c r="Q76">
        <v>9.5858832056737562</v>
      </c>
      <c r="R76">
        <v>18.617497270072992</v>
      </c>
      <c r="S76">
        <v>11.591786963657679</v>
      </c>
      <c r="T76">
        <v>0</v>
      </c>
      <c r="U76">
        <v>51.763026420781991</v>
      </c>
      <c r="V76">
        <v>9.1048293172690755</v>
      </c>
      <c r="W76">
        <v>15.279507296175508</v>
      </c>
      <c r="X76">
        <v>64.789603795925927</v>
      </c>
      <c r="Y76">
        <v>0</v>
      </c>
      <c r="Z76">
        <v>2.8784289599999999</v>
      </c>
      <c r="AA76">
        <v>18.511436736</v>
      </c>
      <c r="AB76">
        <v>11.568563136000002</v>
      </c>
      <c r="AC76">
        <v>8.5010146560000006</v>
      </c>
      <c r="AD76">
        <v>12.009792240000001</v>
      </c>
      <c r="AE76">
        <v>0</v>
      </c>
      <c r="AF76">
        <v>12.303000000000003</v>
      </c>
      <c r="AG76">
        <v>25.911816000000002</v>
      </c>
      <c r="AH76">
        <v>67.171467599999986</v>
      </c>
      <c r="AI76">
        <v>1.3977539999999999</v>
      </c>
      <c r="AJ76">
        <v>0</v>
      </c>
      <c r="AK76">
        <v>22.073040000000006</v>
      </c>
      <c r="AL76">
        <v>59.209269999999989</v>
      </c>
      <c r="AM76">
        <v>4.6368595428571435</v>
      </c>
      <c r="AN76">
        <v>0</v>
      </c>
      <c r="AO76">
        <v>12.783355200000003</v>
      </c>
      <c r="AP76">
        <v>4.61344464</v>
      </c>
      <c r="AQ76">
        <v>42.22889</v>
      </c>
      <c r="AR76">
        <v>18.425318399999998</v>
      </c>
      <c r="AS76">
        <v>12.99786048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30.015772947697357</v>
      </c>
      <c r="BB76">
        <f t="shared" si="1"/>
        <v>957.34516888583096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160.78640343573548</v>
      </c>
      <c r="L77">
        <v>126.96921565608717</v>
      </c>
      <c r="M77">
        <v>31.890582959641257</v>
      </c>
      <c r="N77">
        <v>51.878874530690645</v>
      </c>
      <c r="O77">
        <v>73.285625156367274</v>
      </c>
      <c r="P77">
        <v>24.596794234592451</v>
      </c>
      <c r="Q77">
        <v>9.5858832056737562</v>
      </c>
      <c r="R77">
        <v>18.617497270072992</v>
      </c>
      <c r="S77">
        <v>11.591786963657679</v>
      </c>
      <c r="T77">
        <v>0</v>
      </c>
      <c r="U77">
        <v>51.763026420781991</v>
      </c>
      <c r="V77">
        <v>9.1048293172690755</v>
      </c>
      <c r="W77">
        <v>15.279507296175508</v>
      </c>
      <c r="X77">
        <v>64.789603795925927</v>
      </c>
      <c r="Y77">
        <v>0</v>
      </c>
      <c r="Z77">
        <v>2.8784289599999999</v>
      </c>
      <c r="AA77">
        <v>18.511436736</v>
      </c>
      <c r="AB77">
        <v>11.568563136000002</v>
      </c>
      <c r="AC77">
        <v>12.751521984</v>
      </c>
      <c r="AD77">
        <v>12.009792240000001</v>
      </c>
      <c r="AE77">
        <v>7.3254167999999993</v>
      </c>
      <c r="AF77">
        <v>12.303000000000003</v>
      </c>
      <c r="AG77">
        <v>25.911816000000002</v>
      </c>
      <c r="AH77">
        <v>67.171467599999986</v>
      </c>
      <c r="AI77">
        <v>1.3977539999999999</v>
      </c>
      <c r="AJ77">
        <v>0</v>
      </c>
      <c r="AK77">
        <v>22.073040000000006</v>
      </c>
      <c r="AL77">
        <v>59.209269999999989</v>
      </c>
      <c r="AM77">
        <v>4.6368595428571435</v>
      </c>
      <c r="AN77">
        <v>0</v>
      </c>
      <c r="AO77">
        <v>12.783355200000003</v>
      </c>
      <c r="AP77">
        <v>4.1633524800000004</v>
      </c>
      <c r="AQ77">
        <v>42.22889</v>
      </c>
      <c r="AR77">
        <v>18.425318399999998</v>
      </c>
      <c r="AS77">
        <v>12.99786048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30.353998232497354</v>
      </c>
      <c r="BB77">
        <f t="shared" si="1"/>
        <v>968.13277556903074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160.78640343573548</v>
      </c>
      <c r="L78">
        <v>140.3004178799647</v>
      </c>
      <c r="M78">
        <v>31.890582959641257</v>
      </c>
      <c r="N78">
        <v>51.878874530690645</v>
      </c>
      <c r="O78">
        <v>73.285625156367274</v>
      </c>
      <c r="P78">
        <v>24.596794234592451</v>
      </c>
      <c r="Q78">
        <v>9.5858832056737562</v>
      </c>
      <c r="R78">
        <v>18.617497270072992</v>
      </c>
      <c r="S78">
        <v>11.591786963657679</v>
      </c>
      <c r="T78">
        <v>0</v>
      </c>
      <c r="U78">
        <v>51.763026420781991</v>
      </c>
      <c r="V78">
        <v>9.1048293172690755</v>
      </c>
      <c r="W78">
        <v>15.279507296175508</v>
      </c>
      <c r="X78">
        <v>64.789603795925927</v>
      </c>
      <c r="Y78">
        <v>0</v>
      </c>
      <c r="Z78">
        <v>2.8784289599999999</v>
      </c>
      <c r="AA78">
        <v>18.511436736</v>
      </c>
      <c r="AB78">
        <v>17.352844703999999</v>
      </c>
      <c r="AC78">
        <v>12.751521984</v>
      </c>
      <c r="AD78">
        <v>16.071074640000003</v>
      </c>
      <c r="AE78">
        <v>7.3254167999999993</v>
      </c>
      <c r="AF78">
        <v>12.303000000000003</v>
      </c>
      <c r="AG78">
        <v>25.911816000000002</v>
      </c>
      <c r="AH78">
        <v>67.171467599999986</v>
      </c>
      <c r="AI78">
        <v>1.6773047999999999</v>
      </c>
      <c r="AJ78">
        <v>0</v>
      </c>
      <c r="AK78">
        <v>22.073040000000006</v>
      </c>
      <c r="AL78">
        <v>59.209269999999989</v>
      </c>
      <c r="AM78">
        <v>6.9552893142857153</v>
      </c>
      <c r="AN78">
        <v>0</v>
      </c>
      <c r="AO78">
        <v>12.783355200000003</v>
      </c>
      <c r="AP78">
        <v>4.1633524800000004</v>
      </c>
      <c r="AQ78">
        <v>42.22889</v>
      </c>
      <c r="AR78">
        <v>18.425318399999998</v>
      </c>
      <c r="AS78">
        <v>12.99786048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31.137551282417462</v>
      </c>
      <c r="BB78">
        <f t="shared" si="1"/>
        <v>993.12396928241674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160.78910993970717</v>
      </c>
      <c r="L79">
        <v>140.3004178799647</v>
      </c>
      <c r="M79">
        <v>31.890582959641257</v>
      </c>
      <c r="N79">
        <v>51.878874530690645</v>
      </c>
      <c r="O79">
        <v>73.285625156367274</v>
      </c>
      <c r="P79">
        <v>24.596794234592451</v>
      </c>
      <c r="Q79">
        <v>9.5858832056737562</v>
      </c>
      <c r="R79">
        <v>18.617497270072992</v>
      </c>
      <c r="S79">
        <v>11.591786963657679</v>
      </c>
      <c r="T79">
        <v>0</v>
      </c>
      <c r="U79">
        <v>51.763026420781991</v>
      </c>
      <c r="V79">
        <v>9.1048293172690755</v>
      </c>
      <c r="W79">
        <v>15.279507296175508</v>
      </c>
      <c r="X79">
        <v>64.789603795925927</v>
      </c>
      <c r="Y79">
        <v>0</v>
      </c>
      <c r="Z79">
        <v>8.6352868800000007</v>
      </c>
      <c r="AA79">
        <v>18.511436736</v>
      </c>
      <c r="AB79">
        <v>17.973425519999999</v>
      </c>
      <c r="AC79">
        <v>13.422654719999999</v>
      </c>
      <c r="AD79">
        <v>16.071074640000003</v>
      </c>
      <c r="AE79">
        <v>15.214327200000001</v>
      </c>
      <c r="AF79">
        <v>20.915099999999999</v>
      </c>
      <c r="AG79">
        <v>25.911816000000002</v>
      </c>
      <c r="AH79">
        <v>67.940924040000013</v>
      </c>
      <c r="AI79">
        <v>6.1501176000000006</v>
      </c>
      <c r="AJ79">
        <v>0</v>
      </c>
      <c r="AK79">
        <v>22.073040000000006</v>
      </c>
      <c r="AL79">
        <v>59.209269999999989</v>
      </c>
      <c r="AM79">
        <v>6.9552893142857153</v>
      </c>
      <c r="AN79">
        <v>0</v>
      </c>
      <c r="AO79">
        <v>12.783355200000003</v>
      </c>
      <c r="AP79">
        <v>4.1633524800000004</v>
      </c>
      <c r="AQ79">
        <v>43.145959999999995</v>
      </c>
      <c r="AR79">
        <v>14.546303999999999</v>
      </c>
      <c r="AS79">
        <v>12.99786048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31.922862508036133</v>
      </c>
      <c r="BB79">
        <f t="shared" si="1"/>
        <v>1018.1712712727699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160.78910993970717</v>
      </c>
      <c r="L80">
        <v>140.3004178799647</v>
      </c>
      <c r="M80">
        <v>31.890582959641257</v>
      </c>
      <c r="N80">
        <v>51.878874530690645</v>
      </c>
      <c r="O80">
        <v>73.285625156367274</v>
      </c>
      <c r="P80">
        <v>24.596794234592451</v>
      </c>
      <c r="Q80">
        <v>9.5858832056737562</v>
      </c>
      <c r="R80">
        <v>18.617497270072992</v>
      </c>
      <c r="S80">
        <v>11.591786963657679</v>
      </c>
      <c r="T80">
        <v>0</v>
      </c>
      <c r="U80">
        <v>51.763026420781991</v>
      </c>
      <c r="V80">
        <v>9.1048293172690755</v>
      </c>
      <c r="W80">
        <v>15.279507296175508</v>
      </c>
      <c r="X80">
        <v>64.789603795925927</v>
      </c>
      <c r="Y80">
        <v>0</v>
      </c>
      <c r="Z80">
        <v>8.6352868800000007</v>
      </c>
      <c r="AA80">
        <v>18.511436736</v>
      </c>
      <c r="AB80">
        <v>17.973425519999999</v>
      </c>
      <c r="AC80">
        <v>13.422654719999999</v>
      </c>
      <c r="AD80">
        <v>16.071074640000003</v>
      </c>
      <c r="AE80">
        <v>15.214327200000001</v>
      </c>
      <c r="AF80">
        <v>20.915099999999999</v>
      </c>
      <c r="AG80">
        <v>25.911816000000002</v>
      </c>
      <c r="AH80">
        <v>67.940924040000013</v>
      </c>
      <c r="AI80">
        <v>28.73782224</v>
      </c>
      <c r="AJ80">
        <v>0</v>
      </c>
      <c r="AK80">
        <v>22.073040000000006</v>
      </c>
      <c r="AL80">
        <v>59.209269999999989</v>
      </c>
      <c r="AM80">
        <v>6.9552893142857153</v>
      </c>
      <c r="AN80">
        <v>0</v>
      </c>
      <c r="AO80">
        <v>12.783355200000003</v>
      </c>
      <c r="AP80">
        <v>4.1633524800000004</v>
      </c>
      <c r="AQ80">
        <v>43.145959999999995</v>
      </c>
      <c r="AR80">
        <v>14.546303999999999</v>
      </c>
      <c r="AS80">
        <v>12.99786048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32.609528869636137</v>
      </c>
      <c r="BB80">
        <f t="shared" si="1"/>
        <v>1040.0723095511701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160.78910993970717</v>
      </c>
      <c r="L81">
        <v>140.3004178799647</v>
      </c>
      <c r="M81">
        <v>31.890582959641257</v>
      </c>
      <c r="N81">
        <v>51.878874530690645</v>
      </c>
      <c r="O81">
        <v>73.285625156367274</v>
      </c>
      <c r="P81">
        <v>24.596794234592451</v>
      </c>
      <c r="Q81">
        <v>9.5858832056737562</v>
      </c>
      <c r="R81">
        <v>18.617497270072992</v>
      </c>
      <c r="S81">
        <v>11.591786963657679</v>
      </c>
      <c r="T81">
        <v>0</v>
      </c>
      <c r="U81">
        <v>51.763026420781991</v>
      </c>
      <c r="V81">
        <v>9.1048293172690755</v>
      </c>
      <c r="W81">
        <v>15.279507296175508</v>
      </c>
      <c r="X81">
        <v>64.789603795925927</v>
      </c>
      <c r="Y81">
        <v>0</v>
      </c>
      <c r="Z81">
        <v>8.6352868800000007</v>
      </c>
      <c r="AA81">
        <v>18.511436736</v>
      </c>
      <c r="AB81">
        <v>17.973425519999999</v>
      </c>
      <c r="AC81">
        <v>13.422654719999999</v>
      </c>
      <c r="AD81">
        <v>16.071074640000003</v>
      </c>
      <c r="AE81">
        <v>15.214327200000001</v>
      </c>
      <c r="AF81">
        <v>20.915099999999999</v>
      </c>
      <c r="AG81">
        <v>25.911816000000002</v>
      </c>
      <c r="AH81">
        <v>67.940924040000013</v>
      </c>
      <c r="AI81">
        <v>28.73782224</v>
      </c>
      <c r="AJ81">
        <v>0</v>
      </c>
      <c r="AK81">
        <v>22.073040000000006</v>
      </c>
      <c r="AL81">
        <v>59.209269999999989</v>
      </c>
      <c r="AM81">
        <v>6.9552893142857153</v>
      </c>
      <c r="AN81">
        <v>0</v>
      </c>
      <c r="AO81">
        <v>12.783355200000003</v>
      </c>
      <c r="AP81">
        <v>4.1633524800000004</v>
      </c>
      <c r="AQ81">
        <v>43.145959999999995</v>
      </c>
      <c r="AR81">
        <v>14.546303999999999</v>
      </c>
      <c r="AS81">
        <v>11.225424960000002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32.55564693523614</v>
      </c>
      <c r="BB81">
        <f t="shared" si="1"/>
        <v>1038.3537559655699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160.78910993970717</v>
      </c>
      <c r="L82">
        <v>140.3004178799647</v>
      </c>
      <c r="M82">
        <v>31.890582959641257</v>
      </c>
      <c r="N82">
        <v>51.878874530690645</v>
      </c>
      <c r="O82">
        <v>73.285625156367274</v>
      </c>
      <c r="P82">
        <v>24.596794234592451</v>
      </c>
      <c r="Q82">
        <v>9.5858832056737562</v>
      </c>
      <c r="R82">
        <v>18.617497270072992</v>
      </c>
      <c r="S82">
        <v>11.591786963657679</v>
      </c>
      <c r="T82">
        <v>0</v>
      </c>
      <c r="U82">
        <v>51.763026420781991</v>
      </c>
      <c r="V82">
        <v>9.1048293172690755</v>
      </c>
      <c r="W82">
        <v>15.279507296175508</v>
      </c>
      <c r="X82">
        <v>64.789603795925927</v>
      </c>
      <c r="Y82">
        <v>0</v>
      </c>
      <c r="Z82">
        <v>8.6352868800000007</v>
      </c>
      <c r="AA82">
        <v>18.511436736</v>
      </c>
      <c r="AB82">
        <v>17.973425519999999</v>
      </c>
      <c r="AC82">
        <v>13.422654719999999</v>
      </c>
      <c r="AD82">
        <v>16.071074640000003</v>
      </c>
      <c r="AE82">
        <v>15.214327200000001</v>
      </c>
      <c r="AF82">
        <v>20.915099999999999</v>
      </c>
      <c r="AG82">
        <v>25.911816000000002</v>
      </c>
      <c r="AH82">
        <v>67.940924040000013</v>
      </c>
      <c r="AI82">
        <v>28.73782224</v>
      </c>
      <c r="AJ82">
        <v>0</v>
      </c>
      <c r="AK82">
        <v>22.073040000000006</v>
      </c>
      <c r="AL82">
        <v>59.209269999999989</v>
      </c>
      <c r="AM82">
        <v>6.9552893142857153</v>
      </c>
      <c r="AN82">
        <v>0</v>
      </c>
      <c r="AO82">
        <v>12.783355200000003</v>
      </c>
      <c r="AP82">
        <v>4.3883985599999997</v>
      </c>
      <c r="AQ82">
        <v>43.145959999999995</v>
      </c>
      <c r="AR82">
        <v>14.546303999999999</v>
      </c>
      <c r="AS82">
        <v>11.225424960000002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32.562488353636141</v>
      </c>
      <c r="BB82">
        <f t="shared" si="1"/>
        <v>1038.57196062717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160.78910993970717</v>
      </c>
      <c r="L83">
        <v>140.3004178799647</v>
      </c>
      <c r="M83">
        <v>31.890582959641257</v>
      </c>
      <c r="N83">
        <v>51.878874530690645</v>
      </c>
      <c r="O83">
        <v>73.285625156367274</v>
      </c>
      <c r="P83">
        <v>24.596794234592451</v>
      </c>
      <c r="Q83">
        <v>9.5858832056737562</v>
      </c>
      <c r="R83">
        <v>18.617497270072992</v>
      </c>
      <c r="S83">
        <v>11.591786963657679</v>
      </c>
      <c r="T83">
        <v>0</v>
      </c>
      <c r="U83">
        <v>51.763026420781991</v>
      </c>
      <c r="V83">
        <v>9.1048293172690755</v>
      </c>
      <c r="W83">
        <v>15.279507296175508</v>
      </c>
      <c r="X83">
        <v>64.789603795925927</v>
      </c>
      <c r="Y83">
        <v>0</v>
      </c>
      <c r="Z83">
        <v>8.6352868800000007</v>
      </c>
      <c r="AA83">
        <v>18.511436736</v>
      </c>
      <c r="AB83">
        <v>17.973425519999999</v>
      </c>
      <c r="AC83">
        <v>13.422654719999999</v>
      </c>
      <c r="AD83">
        <v>16.071074640000003</v>
      </c>
      <c r="AE83">
        <v>15.214327200000001</v>
      </c>
      <c r="AF83">
        <v>20.915099999999999</v>
      </c>
      <c r="AG83">
        <v>25.911816000000002</v>
      </c>
      <c r="AH83">
        <v>67.940924040000013</v>
      </c>
      <c r="AI83">
        <v>28.73782224</v>
      </c>
      <c r="AJ83">
        <v>0</v>
      </c>
      <c r="AK83">
        <v>22.073040000000006</v>
      </c>
      <c r="AL83">
        <v>59.209269999999989</v>
      </c>
      <c r="AM83">
        <v>6.9552893142857153</v>
      </c>
      <c r="AN83">
        <v>0</v>
      </c>
      <c r="AO83">
        <v>12.783355200000003</v>
      </c>
      <c r="AP83">
        <v>4.61344464</v>
      </c>
      <c r="AQ83">
        <v>43.145959999999995</v>
      </c>
      <c r="AR83">
        <v>16.970688000000003</v>
      </c>
      <c r="AS83">
        <v>12.407048640000001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32.67895233523614</v>
      </c>
      <c r="BB83">
        <f t="shared" si="1"/>
        <v>1042.2865504055701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160.78910993970717</v>
      </c>
      <c r="L84">
        <v>140.3004178799647</v>
      </c>
      <c r="M84">
        <v>31.890582959641257</v>
      </c>
      <c r="N84">
        <v>51.878874530690645</v>
      </c>
      <c r="O84">
        <v>73.285625156367274</v>
      </c>
      <c r="P84">
        <v>24.596794234592451</v>
      </c>
      <c r="Q84">
        <v>9.5858832056737562</v>
      </c>
      <c r="R84">
        <v>18.617497270072992</v>
      </c>
      <c r="S84">
        <v>11.591786963657679</v>
      </c>
      <c r="T84">
        <v>0</v>
      </c>
      <c r="U84">
        <v>51.763026420781991</v>
      </c>
      <c r="V84">
        <v>9.1048293172690755</v>
      </c>
      <c r="W84">
        <v>15.279507296175508</v>
      </c>
      <c r="X84">
        <v>64.789603795925927</v>
      </c>
      <c r="Y84">
        <v>0</v>
      </c>
      <c r="Z84">
        <v>8.6352868800000007</v>
      </c>
      <c r="AA84">
        <v>18.511436736</v>
      </c>
      <c r="AB84">
        <v>17.973425519999999</v>
      </c>
      <c r="AC84">
        <v>13.422654719999999</v>
      </c>
      <c r="AD84">
        <v>16.071074640000003</v>
      </c>
      <c r="AE84">
        <v>15.214327200000001</v>
      </c>
      <c r="AF84">
        <v>20.915099999999999</v>
      </c>
      <c r="AG84">
        <v>25.911816000000002</v>
      </c>
      <c r="AH84">
        <v>67.940924040000013</v>
      </c>
      <c r="AI84">
        <v>28.73782224</v>
      </c>
      <c r="AJ84">
        <v>0</v>
      </c>
      <c r="AK84">
        <v>22.073040000000006</v>
      </c>
      <c r="AL84">
        <v>59.209269999999989</v>
      </c>
      <c r="AM84">
        <v>6.9552893142857153</v>
      </c>
      <c r="AN84">
        <v>0</v>
      </c>
      <c r="AO84">
        <v>12.783355200000003</v>
      </c>
      <c r="AP84">
        <v>4.61344464</v>
      </c>
      <c r="AQ84">
        <v>43.145959999999995</v>
      </c>
      <c r="AR84">
        <v>16.970688000000003</v>
      </c>
      <c r="AS84">
        <v>12.407048640000001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32.67895233523614</v>
      </c>
      <c r="BB84">
        <f t="shared" si="1"/>
        <v>1042.2865504055701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160.78910993970717</v>
      </c>
      <c r="L85">
        <v>140.3004178799647</v>
      </c>
      <c r="M85">
        <v>31.890582959641257</v>
      </c>
      <c r="N85">
        <v>51.878874530690645</v>
      </c>
      <c r="O85">
        <v>73.285625156367274</v>
      </c>
      <c r="P85">
        <v>24.596794234592451</v>
      </c>
      <c r="Q85">
        <v>9.5858832056737562</v>
      </c>
      <c r="R85">
        <v>18.617497270072992</v>
      </c>
      <c r="S85">
        <v>11.591786963657679</v>
      </c>
      <c r="T85">
        <v>0</v>
      </c>
      <c r="U85">
        <v>51.763026420781991</v>
      </c>
      <c r="V85">
        <v>9.1048293172690755</v>
      </c>
      <c r="W85">
        <v>15.279507296175508</v>
      </c>
      <c r="X85">
        <v>64.789603795925927</v>
      </c>
      <c r="Y85">
        <v>0</v>
      </c>
      <c r="Z85">
        <v>8.6352868800000007</v>
      </c>
      <c r="AA85">
        <v>18.511436736</v>
      </c>
      <c r="AB85">
        <v>17.973425519999999</v>
      </c>
      <c r="AC85">
        <v>13.422654719999999</v>
      </c>
      <c r="AD85">
        <v>16.071074640000003</v>
      </c>
      <c r="AE85">
        <v>15.214327200000001</v>
      </c>
      <c r="AF85">
        <v>20.915099999999999</v>
      </c>
      <c r="AG85">
        <v>25.911816000000002</v>
      </c>
      <c r="AH85">
        <v>67.940924040000013</v>
      </c>
      <c r="AI85">
        <v>28.73782224</v>
      </c>
      <c r="AJ85">
        <v>0</v>
      </c>
      <c r="AK85">
        <v>22.073040000000006</v>
      </c>
      <c r="AL85">
        <v>59.209269999999989</v>
      </c>
      <c r="AM85">
        <v>6.9552893142857153</v>
      </c>
      <c r="AN85">
        <v>0</v>
      </c>
      <c r="AO85">
        <v>12.783355200000003</v>
      </c>
      <c r="AP85">
        <v>4.61344464</v>
      </c>
      <c r="AQ85">
        <v>43.145959999999995</v>
      </c>
      <c r="AR85">
        <v>16.970688000000003</v>
      </c>
      <c r="AS85">
        <v>12.407048640000001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32.67895233523614</v>
      </c>
      <c r="BB85">
        <f t="shared" si="1"/>
        <v>1042.2865504055701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160.78910993970717</v>
      </c>
      <c r="L86">
        <v>126.96921565608717</v>
      </c>
      <c r="M86">
        <v>31.890582959641257</v>
      </c>
      <c r="N86">
        <v>51.878874530690645</v>
      </c>
      <c r="O86">
        <v>73.285625156367274</v>
      </c>
      <c r="P86">
        <v>24.596794234592451</v>
      </c>
      <c r="Q86">
        <v>9.5858832056737562</v>
      </c>
      <c r="R86">
        <v>18.617497270072992</v>
      </c>
      <c r="S86">
        <v>11.591786963657679</v>
      </c>
      <c r="T86">
        <v>0</v>
      </c>
      <c r="U86">
        <v>51.763026420781991</v>
      </c>
      <c r="V86">
        <v>9.1048293172690755</v>
      </c>
      <c r="W86">
        <v>15.279507296175508</v>
      </c>
      <c r="X86">
        <v>64.789603795925927</v>
      </c>
      <c r="Y86">
        <v>0</v>
      </c>
      <c r="Z86">
        <v>8.6352868800000007</v>
      </c>
      <c r="AA86">
        <v>18.511436736</v>
      </c>
      <c r="AB86">
        <v>17.973425519999999</v>
      </c>
      <c r="AC86">
        <v>13.422654719999999</v>
      </c>
      <c r="AD86">
        <v>16.071074640000003</v>
      </c>
      <c r="AE86">
        <v>15.214327200000001</v>
      </c>
      <c r="AF86">
        <v>20.915099999999999</v>
      </c>
      <c r="AG86">
        <v>25.911816000000002</v>
      </c>
      <c r="AH86">
        <v>67.940924040000013</v>
      </c>
      <c r="AI86">
        <v>6.1501176000000006</v>
      </c>
      <c r="AJ86">
        <v>0</v>
      </c>
      <c r="AK86">
        <v>22.073040000000006</v>
      </c>
      <c r="AL86">
        <v>59.209269999999989</v>
      </c>
      <c r="AM86">
        <v>6.9552893142857153</v>
      </c>
      <c r="AN86">
        <v>0</v>
      </c>
      <c r="AO86">
        <v>12.783355200000003</v>
      </c>
      <c r="AP86">
        <v>4.61344464</v>
      </c>
      <c r="AQ86">
        <v>43.145959999999995</v>
      </c>
      <c r="AR86">
        <v>16.970688000000003</v>
      </c>
      <c r="AS86">
        <v>12.407048640000001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31.587017341785874</v>
      </c>
      <c r="BB86">
        <f t="shared" si="1"/>
        <v>1007.4595785351428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160.78910993970717</v>
      </c>
      <c r="L87">
        <v>140.3004178799647</v>
      </c>
      <c r="M87">
        <v>31.890582959641257</v>
      </c>
      <c r="N87">
        <v>51.878874530690645</v>
      </c>
      <c r="O87">
        <v>73.285625156367274</v>
      </c>
      <c r="P87">
        <v>24.596794234592451</v>
      </c>
      <c r="Q87">
        <v>9.5858832056737562</v>
      </c>
      <c r="R87">
        <v>18.617497270072992</v>
      </c>
      <c r="S87">
        <v>11.591786963657679</v>
      </c>
      <c r="T87">
        <v>0</v>
      </c>
      <c r="U87">
        <v>51.763026420781991</v>
      </c>
      <c r="V87">
        <v>9.1048293172690755</v>
      </c>
      <c r="W87">
        <v>15.279507296175508</v>
      </c>
      <c r="X87">
        <v>64.789603795925927</v>
      </c>
      <c r="Y87">
        <v>0</v>
      </c>
      <c r="Z87">
        <v>2.8784289599999999</v>
      </c>
      <c r="AA87">
        <v>18.511436736</v>
      </c>
      <c r="AB87">
        <v>17.352844703999999</v>
      </c>
      <c r="AC87">
        <v>12.7643852736</v>
      </c>
      <c r="AD87">
        <v>16.071074640000003</v>
      </c>
      <c r="AE87">
        <v>12.960352800000003</v>
      </c>
      <c r="AF87">
        <v>19.138000000000002</v>
      </c>
      <c r="AG87">
        <v>25.911816000000002</v>
      </c>
      <c r="AH87">
        <v>67.171467599999986</v>
      </c>
      <c r="AI87">
        <v>1.3977539999999999</v>
      </c>
      <c r="AJ87">
        <v>0</v>
      </c>
      <c r="AK87">
        <v>22.073040000000006</v>
      </c>
      <c r="AL87">
        <v>59.209269999999989</v>
      </c>
      <c r="AM87">
        <v>6.9552893142857153</v>
      </c>
      <c r="AN87">
        <v>0</v>
      </c>
      <c r="AO87">
        <v>12.783355200000003</v>
      </c>
      <c r="AP87">
        <v>4.61344464</v>
      </c>
      <c r="AQ87">
        <v>43.145959999999995</v>
      </c>
      <c r="AR87">
        <v>14.546303999999999</v>
      </c>
      <c r="AS87">
        <v>11.225424960000002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31.378370024641395</v>
      </c>
      <c r="BB87">
        <f t="shared" si="1"/>
        <v>1000.8048177737645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160.78910993970717</v>
      </c>
      <c r="L88">
        <v>140.3004178799647</v>
      </c>
      <c r="M88">
        <v>31.890582959641257</v>
      </c>
      <c r="N88">
        <v>51.878874530690645</v>
      </c>
      <c r="O88">
        <v>73.285625156367274</v>
      </c>
      <c r="P88">
        <v>24.596794234592451</v>
      </c>
      <c r="Q88">
        <v>9.5858832056737562</v>
      </c>
      <c r="R88">
        <v>18.617497270072992</v>
      </c>
      <c r="S88">
        <v>11.591786963657679</v>
      </c>
      <c r="T88">
        <v>0</v>
      </c>
      <c r="U88">
        <v>51.763026420781991</v>
      </c>
      <c r="V88">
        <v>9.1048293172690755</v>
      </c>
      <c r="W88">
        <v>15.279507296175508</v>
      </c>
      <c r="X88">
        <v>64.789603795925927</v>
      </c>
      <c r="Y88">
        <v>0</v>
      </c>
      <c r="Z88">
        <v>2.8784289599999999</v>
      </c>
      <c r="AA88">
        <v>18.511436736</v>
      </c>
      <c r="AB88">
        <v>17.352844703999999</v>
      </c>
      <c r="AC88">
        <v>12.7643852736</v>
      </c>
      <c r="AD88">
        <v>16.071074640000003</v>
      </c>
      <c r="AE88">
        <v>12.960352800000003</v>
      </c>
      <c r="AF88">
        <v>19.138000000000002</v>
      </c>
      <c r="AG88">
        <v>25.911816000000002</v>
      </c>
      <c r="AH88">
        <v>67.171467599999986</v>
      </c>
      <c r="AI88">
        <v>1.3977539999999999</v>
      </c>
      <c r="AJ88">
        <v>0</v>
      </c>
      <c r="AK88">
        <v>22.073040000000006</v>
      </c>
      <c r="AL88">
        <v>59.209269999999989</v>
      </c>
      <c r="AM88">
        <v>6.9552893142857153</v>
      </c>
      <c r="AN88">
        <v>0</v>
      </c>
      <c r="AO88">
        <v>12.783355200000003</v>
      </c>
      <c r="AP88">
        <v>5.0635367999999996</v>
      </c>
      <c r="AQ88">
        <v>43.145959999999995</v>
      </c>
      <c r="AR88">
        <v>14.546303999999999</v>
      </c>
      <c r="AS88">
        <v>11.225424960000002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31.392052861441396</v>
      </c>
      <c r="BB88">
        <f t="shared" si="1"/>
        <v>1001.2412270969645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160.78910993970717</v>
      </c>
      <c r="L89">
        <v>140.3004178799647</v>
      </c>
      <c r="M89">
        <v>31.890582959641257</v>
      </c>
      <c r="N89">
        <v>51.878874530690645</v>
      </c>
      <c r="O89">
        <v>73.285625156367274</v>
      </c>
      <c r="P89">
        <v>24.82255809656758</v>
      </c>
      <c r="Q89">
        <v>9.5858832056737562</v>
      </c>
      <c r="R89">
        <v>18.617497270072992</v>
      </c>
      <c r="S89">
        <v>11.591786963657679</v>
      </c>
      <c r="T89">
        <v>0</v>
      </c>
      <c r="U89">
        <v>51.763026420781991</v>
      </c>
      <c r="V89">
        <v>9.1048293172690755</v>
      </c>
      <c r="W89">
        <v>15.279507296175508</v>
      </c>
      <c r="X89">
        <v>64.789603795925927</v>
      </c>
      <c r="Y89">
        <v>0</v>
      </c>
      <c r="Z89">
        <v>2.8784289599999999</v>
      </c>
      <c r="AA89">
        <v>18.511436736</v>
      </c>
      <c r="AB89">
        <v>17.352844703999999</v>
      </c>
      <c r="AC89">
        <v>12.7643852736</v>
      </c>
      <c r="AD89">
        <v>16.071074640000003</v>
      </c>
      <c r="AE89">
        <v>12.960352800000003</v>
      </c>
      <c r="AF89">
        <v>19.138000000000002</v>
      </c>
      <c r="AG89">
        <v>25.911816000000002</v>
      </c>
      <c r="AH89">
        <v>67.171467599999986</v>
      </c>
      <c r="AI89">
        <v>1.3977539999999999</v>
      </c>
      <c r="AJ89">
        <v>0</v>
      </c>
      <c r="AK89">
        <v>22.073040000000006</v>
      </c>
      <c r="AL89">
        <v>59.209269999999989</v>
      </c>
      <c r="AM89">
        <v>6.9552893142857153</v>
      </c>
      <c r="AN89">
        <v>0</v>
      </c>
      <c r="AO89">
        <v>12.783355200000003</v>
      </c>
      <c r="AP89">
        <v>5.0635367999999996</v>
      </c>
      <c r="AQ89">
        <v>43.145959999999995</v>
      </c>
      <c r="AR89">
        <v>14.546303999999999</v>
      </c>
      <c r="AS89">
        <v>10.634613120000001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31.380954998845432</v>
      </c>
      <c r="BB89">
        <f t="shared" si="1"/>
        <v>1000.8872769815355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160.78910993970717</v>
      </c>
      <c r="L90">
        <v>140.3004178799647</v>
      </c>
      <c r="M90">
        <v>31.890582959641257</v>
      </c>
      <c r="N90">
        <v>51.878874530690645</v>
      </c>
      <c r="O90">
        <v>73.285625156367274</v>
      </c>
      <c r="P90">
        <v>24.82255809656758</v>
      </c>
      <c r="Q90">
        <v>9.5858832056737562</v>
      </c>
      <c r="R90">
        <v>18.617497270072992</v>
      </c>
      <c r="S90">
        <v>11.591786963657679</v>
      </c>
      <c r="T90">
        <v>0</v>
      </c>
      <c r="U90">
        <v>51.763026420781991</v>
      </c>
      <c r="V90">
        <v>9.1048293172690755</v>
      </c>
      <c r="W90">
        <v>15.279507296175508</v>
      </c>
      <c r="X90">
        <v>64.789603795925927</v>
      </c>
      <c r="Y90">
        <v>0</v>
      </c>
      <c r="Z90">
        <v>2.8784289599999999</v>
      </c>
      <c r="AA90">
        <v>18.511436736</v>
      </c>
      <c r="AB90">
        <v>17.352844703999999</v>
      </c>
      <c r="AC90">
        <v>12.7643852736</v>
      </c>
      <c r="AD90">
        <v>16.071074640000003</v>
      </c>
      <c r="AE90">
        <v>12.960352800000003</v>
      </c>
      <c r="AF90">
        <v>19.138000000000002</v>
      </c>
      <c r="AG90">
        <v>25.911816000000002</v>
      </c>
      <c r="AH90">
        <v>67.171467599999986</v>
      </c>
      <c r="AI90">
        <v>1.3977539999999999</v>
      </c>
      <c r="AJ90">
        <v>0</v>
      </c>
      <c r="AK90">
        <v>22.073040000000006</v>
      </c>
      <c r="AL90">
        <v>59.209269999999989</v>
      </c>
      <c r="AM90">
        <v>6.9552893142857153</v>
      </c>
      <c r="AN90">
        <v>0</v>
      </c>
      <c r="AO90">
        <v>12.783355200000003</v>
      </c>
      <c r="AP90">
        <v>5.0635367999999996</v>
      </c>
      <c r="AQ90">
        <v>43.145959999999995</v>
      </c>
      <c r="AR90">
        <v>14.546303999999999</v>
      </c>
      <c r="AS90">
        <v>10.634613120000001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31.380954998845432</v>
      </c>
      <c r="BB90">
        <f t="shared" si="1"/>
        <v>1000.8872769815355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160.78910993970717</v>
      </c>
      <c r="L91">
        <v>126.96921565608717</v>
      </c>
      <c r="M91">
        <v>31.890582959641257</v>
      </c>
      <c r="N91">
        <v>51.878874530690645</v>
      </c>
      <c r="O91">
        <v>73.285625156367274</v>
      </c>
      <c r="P91">
        <v>24.82255809656758</v>
      </c>
      <c r="Q91">
        <v>9.5858832056737562</v>
      </c>
      <c r="R91">
        <v>18.617497270072992</v>
      </c>
      <c r="S91">
        <v>11.591786963657679</v>
      </c>
      <c r="T91">
        <v>0</v>
      </c>
      <c r="U91">
        <v>51.763026420781991</v>
      </c>
      <c r="V91">
        <v>9.1048293172690755</v>
      </c>
      <c r="W91">
        <v>15.279507296175508</v>
      </c>
      <c r="X91">
        <v>64.789603795925927</v>
      </c>
      <c r="Y91">
        <v>0</v>
      </c>
      <c r="Z91">
        <v>8.6352868800000007</v>
      </c>
      <c r="AA91">
        <v>18.511436736</v>
      </c>
      <c r="AB91">
        <v>17.973425519999999</v>
      </c>
      <c r="AC91">
        <v>13.422654719999999</v>
      </c>
      <c r="AD91">
        <v>16.071074640000003</v>
      </c>
      <c r="AE91">
        <v>7.3254167999999993</v>
      </c>
      <c r="AF91">
        <v>20.915099999999999</v>
      </c>
      <c r="AG91">
        <v>25.911816000000002</v>
      </c>
      <c r="AH91">
        <v>67.940924040000013</v>
      </c>
      <c r="AI91">
        <v>1.3977539999999999</v>
      </c>
      <c r="AJ91">
        <v>0</v>
      </c>
      <c r="AK91">
        <v>22.073040000000006</v>
      </c>
      <c r="AL91">
        <v>59.209269999999989</v>
      </c>
      <c r="AM91">
        <v>6.9552893142857153</v>
      </c>
      <c r="AN91">
        <v>0</v>
      </c>
      <c r="AO91">
        <v>12.783355200000003</v>
      </c>
      <c r="AP91">
        <v>5.0635367999999996</v>
      </c>
      <c r="AQ91">
        <v>43.145959999999995</v>
      </c>
      <c r="AR91">
        <v>14.546303999999999</v>
      </c>
      <c r="AS91">
        <v>10.634613120000001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31.095685462389916</v>
      </c>
      <c r="BB91">
        <f t="shared" si="1"/>
        <v>991.78867291651352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160.78910993970717</v>
      </c>
      <c r="L92">
        <v>126.96921565608717</v>
      </c>
      <c r="M92">
        <v>31.890582959641257</v>
      </c>
      <c r="N92">
        <v>51.878874530690645</v>
      </c>
      <c r="O92">
        <v>73.285625156367274</v>
      </c>
      <c r="P92">
        <v>24.82255809656758</v>
      </c>
      <c r="Q92">
        <v>9.5858832056737562</v>
      </c>
      <c r="R92">
        <v>18.617497270072992</v>
      </c>
      <c r="S92">
        <v>11.591786963657679</v>
      </c>
      <c r="T92">
        <v>0</v>
      </c>
      <c r="U92">
        <v>51.763026420781991</v>
      </c>
      <c r="V92">
        <v>9.1048293172690755</v>
      </c>
      <c r="W92">
        <v>15.279507296175508</v>
      </c>
      <c r="X92">
        <v>64.789603795925927</v>
      </c>
      <c r="Y92">
        <v>0</v>
      </c>
      <c r="Z92">
        <v>8.6352868800000007</v>
      </c>
      <c r="AA92">
        <v>18.511436736</v>
      </c>
      <c r="AB92">
        <v>17.973425519999999</v>
      </c>
      <c r="AC92">
        <v>13.422654719999999</v>
      </c>
      <c r="AD92">
        <v>16.071074640000003</v>
      </c>
      <c r="AE92">
        <v>7.3254167999999993</v>
      </c>
      <c r="AF92">
        <v>20.915099999999999</v>
      </c>
      <c r="AG92">
        <v>25.911816000000002</v>
      </c>
      <c r="AH92">
        <v>67.940924040000013</v>
      </c>
      <c r="AI92">
        <v>1.3977539999999999</v>
      </c>
      <c r="AJ92">
        <v>0</v>
      </c>
      <c r="AK92">
        <v>22.073040000000006</v>
      </c>
      <c r="AL92">
        <v>59.209269999999989</v>
      </c>
      <c r="AM92">
        <v>6.9552893142857153</v>
      </c>
      <c r="AN92">
        <v>0</v>
      </c>
      <c r="AO92">
        <v>12.783355200000003</v>
      </c>
      <c r="AP92">
        <v>5.0635367999999996</v>
      </c>
      <c r="AQ92">
        <v>43.145959999999995</v>
      </c>
      <c r="AR92">
        <v>14.546303999999999</v>
      </c>
      <c r="AS92">
        <v>10.634613120000001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31.095685462389916</v>
      </c>
      <c r="BB92">
        <f t="shared" si="1"/>
        <v>991.78867291651352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160.78910993970717</v>
      </c>
      <c r="L93">
        <v>140.3004178799647</v>
      </c>
      <c r="M93">
        <v>31.890582959641257</v>
      </c>
      <c r="N93">
        <v>51.878874530690645</v>
      </c>
      <c r="O93">
        <v>73.285625156367274</v>
      </c>
      <c r="P93">
        <v>24.82255809656758</v>
      </c>
      <c r="Q93">
        <v>9.5858832056737562</v>
      </c>
      <c r="R93">
        <v>18.617497270072992</v>
      </c>
      <c r="S93">
        <v>11.591786963657679</v>
      </c>
      <c r="T93">
        <v>0</v>
      </c>
      <c r="U93">
        <v>51.763026420781991</v>
      </c>
      <c r="V93">
        <v>9.1048293172690755</v>
      </c>
      <c r="W93">
        <v>15.279507296175508</v>
      </c>
      <c r="X93">
        <v>64.789603795925927</v>
      </c>
      <c r="Y93">
        <v>0</v>
      </c>
      <c r="Z93">
        <v>8.6352868800000007</v>
      </c>
      <c r="AA93">
        <v>18.511436736</v>
      </c>
      <c r="AB93">
        <v>17.973425519999999</v>
      </c>
      <c r="AC93">
        <v>13.422654719999999</v>
      </c>
      <c r="AD93">
        <v>16.071074640000003</v>
      </c>
      <c r="AE93">
        <v>7.3254167999999993</v>
      </c>
      <c r="AF93">
        <v>20.915099999999999</v>
      </c>
      <c r="AG93">
        <v>25.911816000000002</v>
      </c>
      <c r="AH93">
        <v>67.940924040000013</v>
      </c>
      <c r="AI93">
        <v>1.3977539999999999</v>
      </c>
      <c r="AJ93">
        <v>0</v>
      </c>
      <c r="AK93">
        <v>22.073040000000006</v>
      </c>
      <c r="AL93">
        <v>59.209269999999989</v>
      </c>
      <c r="AM93">
        <v>6.9552893142857153</v>
      </c>
      <c r="AN93">
        <v>0</v>
      </c>
      <c r="AO93">
        <v>12.783355200000003</v>
      </c>
      <c r="AP93">
        <v>5.0635367999999996</v>
      </c>
      <c r="AQ93">
        <v>43.145959999999995</v>
      </c>
      <c r="AR93">
        <v>14.546303999999999</v>
      </c>
      <c r="AS93">
        <v>10.634613120000001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31.500954094240178</v>
      </c>
      <c r="BB93">
        <f t="shared" si="1"/>
        <v>1004.7146065085409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160.78910993970717</v>
      </c>
      <c r="L94">
        <v>140.3004178799647</v>
      </c>
      <c r="M94">
        <v>31.890582959641257</v>
      </c>
      <c r="N94">
        <v>51.878874530690645</v>
      </c>
      <c r="O94">
        <v>73.285625156367274</v>
      </c>
      <c r="P94">
        <v>24.82255809656758</v>
      </c>
      <c r="Q94">
        <v>9.5858832056737562</v>
      </c>
      <c r="R94">
        <v>18.617497270072992</v>
      </c>
      <c r="S94">
        <v>11.591786963657679</v>
      </c>
      <c r="T94">
        <v>0</v>
      </c>
      <c r="U94">
        <v>51.763026420781991</v>
      </c>
      <c r="V94">
        <v>9.1048293172690755</v>
      </c>
      <c r="W94">
        <v>15.279507296175508</v>
      </c>
      <c r="X94">
        <v>64.789603795925927</v>
      </c>
      <c r="Y94">
        <v>0</v>
      </c>
      <c r="Z94">
        <v>8.6352868800000007</v>
      </c>
      <c r="AA94">
        <v>18.511436736</v>
      </c>
      <c r="AB94">
        <v>17.973425519999999</v>
      </c>
      <c r="AC94">
        <v>13.422654719999999</v>
      </c>
      <c r="AD94">
        <v>16.071074640000003</v>
      </c>
      <c r="AE94">
        <v>7.3254167999999993</v>
      </c>
      <c r="AF94">
        <v>20.915099999999999</v>
      </c>
      <c r="AG94">
        <v>25.911816000000002</v>
      </c>
      <c r="AH94">
        <v>67.940924040000013</v>
      </c>
      <c r="AI94">
        <v>1.3977539999999999</v>
      </c>
      <c r="AJ94">
        <v>0</v>
      </c>
      <c r="AK94">
        <v>22.073040000000006</v>
      </c>
      <c r="AL94">
        <v>59.209269999999989</v>
      </c>
      <c r="AM94">
        <v>6.9552893142857153</v>
      </c>
      <c r="AN94">
        <v>0</v>
      </c>
      <c r="AO94">
        <v>12.783355200000003</v>
      </c>
      <c r="AP94">
        <v>5.0635367999999996</v>
      </c>
      <c r="AQ94">
        <v>43.145959999999995</v>
      </c>
      <c r="AR94">
        <v>14.546303999999999</v>
      </c>
      <c r="AS94">
        <v>10.634613120000001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31.500954094240178</v>
      </c>
      <c r="BB94">
        <f t="shared" si="1"/>
        <v>1004.7146065085409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160.78910993970717</v>
      </c>
      <c r="L95">
        <v>140.3004178799647</v>
      </c>
      <c r="M95">
        <v>31.890582959641257</v>
      </c>
      <c r="N95">
        <v>51.878874530690645</v>
      </c>
      <c r="O95">
        <v>73.285625156367274</v>
      </c>
      <c r="P95">
        <v>24.82255809656758</v>
      </c>
      <c r="Q95">
        <v>9.5858832056737562</v>
      </c>
      <c r="R95">
        <v>18.617497270072992</v>
      </c>
      <c r="S95">
        <v>11.591786963657679</v>
      </c>
      <c r="T95">
        <v>0</v>
      </c>
      <c r="U95">
        <v>51.763026420781991</v>
      </c>
      <c r="V95">
        <v>9.1048293172690755</v>
      </c>
      <c r="W95">
        <v>15.279507296175508</v>
      </c>
      <c r="X95">
        <v>64.789603795925927</v>
      </c>
      <c r="Y95">
        <v>0</v>
      </c>
      <c r="Z95">
        <v>2.8784289599999999</v>
      </c>
      <c r="AA95">
        <v>18.511436736</v>
      </c>
      <c r="AB95">
        <v>17.352844703999999</v>
      </c>
      <c r="AC95">
        <v>12.7643852736</v>
      </c>
      <c r="AD95">
        <v>16.071074640000003</v>
      </c>
      <c r="AE95">
        <v>7.3254167999999993</v>
      </c>
      <c r="AF95">
        <v>19.138000000000002</v>
      </c>
      <c r="AG95">
        <v>25.911816000000002</v>
      </c>
      <c r="AH95">
        <v>67.171467599999986</v>
      </c>
      <c r="AI95">
        <v>1.3977539999999999</v>
      </c>
      <c r="AJ95">
        <v>0</v>
      </c>
      <c r="AK95">
        <v>22.073040000000006</v>
      </c>
      <c r="AL95">
        <v>59.209269999999989</v>
      </c>
      <c r="AM95">
        <v>6.9552893142857153</v>
      </c>
      <c r="AN95">
        <v>0</v>
      </c>
      <c r="AO95">
        <v>12.783355200000003</v>
      </c>
      <c r="AP95">
        <v>5.0635367999999996</v>
      </c>
      <c r="AQ95">
        <v>43.145959999999995</v>
      </c>
      <c r="AR95">
        <v>15.0311808</v>
      </c>
      <c r="AS95">
        <v>9.4529894400000014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31.188472085245429</v>
      </c>
      <c r="BB95">
        <f t="shared" si="1"/>
        <v>994.74807701513555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160.78910993970717</v>
      </c>
      <c r="L96">
        <v>140.3004178799647</v>
      </c>
      <c r="M96">
        <v>31.890582959641257</v>
      </c>
      <c r="N96">
        <v>51.878874530690645</v>
      </c>
      <c r="O96">
        <v>73.285625156367274</v>
      </c>
      <c r="P96">
        <v>24.82255809656758</v>
      </c>
      <c r="Q96">
        <v>9.5858832056737562</v>
      </c>
      <c r="R96">
        <v>18.617497270072992</v>
      </c>
      <c r="S96">
        <v>11.591786963657679</v>
      </c>
      <c r="T96">
        <v>0</v>
      </c>
      <c r="U96">
        <v>51.763026420781991</v>
      </c>
      <c r="V96">
        <v>9.1048293172690755</v>
      </c>
      <c r="W96">
        <v>15.279507296175508</v>
      </c>
      <c r="X96">
        <v>64.789603795925927</v>
      </c>
      <c r="Y96">
        <v>0</v>
      </c>
      <c r="Z96">
        <v>2.8784289599999999</v>
      </c>
      <c r="AA96">
        <v>18.511436736</v>
      </c>
      <c r="AB96">
        <v>17.352844703999999</v>
      </c>
      <c r="AC96">
        <v>12.7643852736</v>
      </c>
      <c r="AD96">
        <v>16.071074640000003</v>
      </c>
      <c r="AE96">
        <v>7.3254167999999993</v>
      </c>
      <c r="AF96">
        <v>19.138000000000002</v>
      </c>
      <c r="AG96">
        <v>25.911816000000002</v>
      </c>
      <c r="AH96">
        <v>67.171467599999986</v>
      </c>
      <c r="AI96">
        <v>1.3977539999999999</v>
      </c>
      <c r="AJ96">
        <v>0</v>
      </c>
      <c r="AK96">
        <v>22.073040000000006</v>
      </c>
      <c r="AL96">
        <v>59.209269999999989</v>
      </c>
      <c r="AM96">
        <v>6.9552893142857153</v>
      </c>
      <c r="AN96">
        <v>0</v>
      </c>
      <c r="AO96">
        <v>12.783355200000003</v>
      </c>
      <c r="AP96">
        <v>5.0635367999999996</v>
      </c>
      <c r="AQ96">
        <v>43.145959999999995</v>
      </c>
      <c r="AR96">
        <v>15.0311808</v>
      </c>
      <c r="AS96">
        <v>9.4529894400000014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31.188472085245429</v>
      </c>
      <c r="BB96">
        <f t="shared" si="1"/>
        <v>994.74807701513555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160.78910993970717</v>
      </c>
      <c r="L97">
        <v>140.3004178799647</v>
      </c>
      <c r="M97">
        <v>31.890582959641257</v>
      </c>
      <c r="N97">
        <v>51.878874530690645</v>
      </c>
      <c r="O97">
        <v>73.285625156367274</v>
      </c>
      <c r="P97">
        <v>24.82255809656758</v>
      </c>
      <c r="Q97">
        <v>9.5858832056737562</v>
      </c>
      <c r="R97">
        <v>18.617497270072992</v>
      </c>
      <c r="S97">
        <v>11.591786963657679</v>
      </c>
      <c r="T97">
        <v>0</v>
      </c>
      <c r="U97">
        <v>51.763026420781991</v>
      </c>
      <c r="V97">
        <v>9.1048293172690755</v>
      </c>
      <c r="W97">
        <v>15.279507296175508</v>
      </c>
      <c r="X97">
        <v>64.789603795925927</v>
      </c>
      <c r="Y97">
        <v>0</v>
      </c>
      <c r="Z97">
        <v>2.8784289599999999</v>
      </c>
      <c r="AA97">
        <v>18.511436736</v>
      </c>
      <c r="AB97">
        <v>17.352844703999999</v>
      </c>
      <c r="AC97">
        <v>8.5010146560000006</v>
      </c>
      <c r="AD97">
        <v>16.071074640000003</v>
      </c>
      <c r="AE97">
        <v>7.3254167999999993</v>
      </c>
      <c r="AF97">
        <v>19.138000000000002</v>
      </c>
      <c r="AG97">
        <v>25.911816000000002</v>
      </c>
      <c r="AH97">
        <v>67.171467599999986</v>
      </c>
      <c r="AI97">
        <v>1.3977539999999999</v>
      </c>
      <c r="AJ97">
        <v>0</v>
      </c>
      <c r="AK97">
        <v>22.073040000000006</v>
      </c>
      <c r="AL97">
        <v>59.209269999999989</v>
      </c>
      <c r="AM97">
        <v>6.9552893142857153</v>
      </c>
      <c r="AN97">
        <v>0</v>
      </c>
      <c r="AO97">
        <v>12.654230400000003</v>
      </c>
      <c r="AP97">
        <v>5.0635367999999996</v>
      </c>
      <c r="AQ97">
        <v>43.145959999999995</v>
      </c>
      <c r="AR97">
        <v>9.6975360000000013</v>
      </c>
      <c r="AS97">
        <v>9.4529894400000014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30.892797814045434</v>
      </c>
      <c r="BB97">
        <f t="shared" si="1"/>
        <v>985.31761106873557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160.78910993970717</v>
      </c>
      <c r="L98">
        <v>140.3004178799647</v>
      </c>
      <c r="M98">
        <v>31.890582959641257</v>
      </c>
      <c r="N98">
        <v>51.878874530690645</v>
      </c>
      <c r="O98">
        <v>73.285625156367274</v>
      </c>
      <c r="P98">
        <v>24.82255809656758</v>
      </c>
      <c r="Q98">
        <v>9.5858832056737562</v>
      </c>
      <c r="R98">
        <v>18.617497270072992</v>
      </c>
      <c r="S98">
        <v>11.591786963657679</v>
      </c>
      <c r="T98">
        <v>0</v>
      </c>
      <c r="U98">
        <v>51.763026420781991</v>
      </c>
      <c r="V98">
        <v>9.1048293172690755</v>
      </c>
      <c r="W98">
        <v>15.279507296175508</v>
      </c>
      <c r="X98">
        <v>64.789603795925927</v>
      </c>
      <c r="Y98">
        <v>0</v>
      </c>
      <c r="Z98">
        <v>2.8784289599999999</v>
      </c>
      <c r="AA98">
        <v>18.511436736</v>
      </c>
      <c r="AB98">
        <v>17.352844703999999</v>
      </c>
      <c r="AC98">
        <v>8.5010146560000006</v>
      </c>
      <c r="AD98">
        <v>16.071074640000003</v>
      </c>
      <c r="AE98">
        <v>7.3254167999999993</v>
      </c>
      <c r="AF98">
        <v>19.138000000000002</v>
      </c>
      <c r="AG98">
        <v>25.911816000000002</v>
      </c>
      <c r="AH98">
        <v>67.171467599999986</v>
      </c>
      <c r="AI98">
        <v>1.3977539999999999</v>
      </c>
      <c r="AJ98">
        <v>0</v>
      </c>
      <c r="AK98">
        <v>22.073040000000006</v>
      </c>
      <c r="AL98">
        <v>59.209269999999989</v>
      </c>
      <c r="AM98">
        <v>6.9552893142857153</v>
      </c>
      <c r="AN98">
        <v>0</v>
      </c>
      <c r="AO98">
        <v>12.654230400000003</v>
      </c>
      <c r="AP98">
        <v>5.0635367999999996</v>
      </c>
      <c r="AQ98">
        <v>43.145959999999995</v>
      </c>
      <c r="AR98">
        <v>9.6975360000000013</v>
      </c>
      <c r="AS98">
        <v>10.04380128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30.910758458845432</v>
      </c>
      <c r="BB98">
        <f t="shared" si="1"/>
        <v>985.89046226393566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3.848384878023468</v>
      </c>
      <c r="L99">
        <f t="shared" si="2"/>
        <v>3.1065157211010663</v>
      </c>
      <c r="M99">
        <f t="shared" si="2"/>
        <v>0.76537399103138892</v>
      </c>
      <c r="N99">
        <f t="shared" si="2"/>
        <v>1.2450929887365767</v>
      </c>
      <c r="O99">
        <f t="shared" si="2"/>
        <v>1.7588550037528126</v>
      </c>
      <c r="P99">
        <f t="shared" si="2"/>
        <v>0.59068248842945692</v>
      </c>
      <c r="Q99">
        <f t="shared" si="2"/>
        <v>0.22954917745121411</v>
      </c>
      <c r="R99">
        <f t="shared" si="2"/>
        <v>0.44593930577649266</v>
      </c>
      <c r="S99">
        <f t="shared" si="2"/>
        <v>0.27767126148673116</v>
      </c>
      <c r="T99">
        <f t="shared" si="2"/>
        <v>0</v>
      </c>
      <c r="U99">
        <f t="shared" si="2"/>
        <v>1.2423126340987662</v>
      </c>
      <c r="V99">
        <f t="shared" si="2"/>
        <v>0.21794163341385059</v>
      </c>
      <c r="W99">
        <f t="shared" si="2"/>
        <v>0.3667081751082128</v>
      </c>
      <c r="X99">
        <f t="shared" si="2"/>
        <v>1.5549504911022236</v>
      </c>
      <c r="Y99">
        <f t="shared" si="2"/>
        <v>0</v>
      </c>
      <c r="Z99">
        <f t="shared" si="2"/>
        <v>0.10638205776000004</v>
      </c>
      <c r="AA99">
        <f t="shared" si="2"/>
        <v>0.20124005212799981</v>
      </c>
      <c r="AB99">
        <f t="shared" si="2"/>
        <v>0.30394994551199994</v>
      </c>
      <c r="AC99">
        <f t="shared" si="2"/>
        <v>0.2209030616016002</v>
      </c>
      <c r="AD99">
        <f t="shared" si="2"/>
        <v>0.35817609852000015</v>
      </c>
      <c r="AE99">
        <f t="shared" si="2"/>
        <v>6.1702549200000005E-2</v>
      </c>
      <c r="AF99">
        <f t="shared" si="2"/>
        <v>0.26608655000000037</v>
      </c>
      <c r="AG99">
        <f t="shared" si="2"/>
        <v>0.62188358399999977</v>
      </c>
      <c r="AH99">
        <f t="shared" si="2"/>
        <v>1.6144235917200016</v>
      </c>
      <c r="AI99">
        <f t="shared" si="2"/>
        <v>0.14122906415999995</v>
      </c>
      <c r="AJ99">
        <f t="shared" si="2"/>
        <v>0</v>
      </c>
      <c r="AK99">
        <f t="shared" si="2"/>
        <v>0.52975296000000005</v>
      </c>
      <c r="AL99">
        <f t="shared" si="2"/>
        <v>1.378761105000001</v>
      </c>
      <c r="AM99">
        <f t="shared" si="2"/>
        <v>4.6836965079365113E-2</v>
      </c>
      <c r="AN99">
        <f t="shared" si="2"/>
        <v>0</v>
      </c>
      <c r="AO99">
        <f t="shared" si="2"/>
        <v>0.30557383919999959</v>
      </c>
      <c r="AP99">
        <f t="shared" si="2"/>
        <v>0.11713648464000016</v>
      </c>
      <c r="AQ99">
        <f t="shared" si="2"/>
        <v>0.51093900000000025</v>
      </c>
      <c r="AR99">
        <f t="shared" si="2"/>
        <v>0.42184281599999968</v>
      </c>
      <c r="AS99">
        <f t="shared" si="2"/>
        <v>0.30051644241600006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0.70398235653262364</v>
      </c>
      <c r="BB99">
        <f t="shared" si="1"/>
        <v>22.453331559916606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51.79405503875968</v>
      </c>
      <c r="L3">
        <v>65.254159748298576</v>
      </c>
      <c r="M3">
        <v>0</v>
      </c>
      <c r="N3">
        <v>30.00311053872348</v>
      </c>
      <c r="O3">
        <v>50.379999843632724</v>
      </c>
      <c r="P3">
        <v>59.098988064348731</v>
      </c>
      <c r="Q3">
        <v>5.5401134751773062</v>
      </c>
      <c r="R3">
        <v>10.767704233576641</v>
      </c>
      <c r="S3">
        <v>6.7032297772567411</v>
      </c>
      <c r="T3">
        <v>0</v>
      </c>
      <c r="U3">
        <v>243.68535331146379</v>
      </c>
      <c r="V3">
        <v>5.2690461847389551</v>
      </c>
      <c r="W3">
        <v>8.8416865312777926</v>
      </c>
      <c r="X3">
        <v>37.469059310824399</v>
      </c>
      <c r="Y3">
        <v>0</v>
      </c>
      <c r="Z3">
        <v>3.3293303999999999</v>
      </c>
      <c r="AA3">
        <v>10.705612319999998</v>
      </c>
      <c r="AB3">
        <v>10.035570480000001</v>
      </c>
      <c r="AC3">
        <v>4.9163427199999994</v>
      </c>
      <c r="AD3">
        <v>9.2942918000000017</v>
      </c>
      <c r="AE3">
        <v>0</v>
      </c>
      <c r="AF3">
        <v>0</v>
      </c>
      <c r="AG3">
        <v>0</v>
      </c>
      <c r="AH3">
        <v>38.846886999999995</v>
      </c>
      <c r="AI3">
        <v>0.80835499999999982</v>
      </c>
      <c r="AJ3">
        <v>0</v>
      </c>
      <c r="AK3">
        <v>12.763079999999997</v>
      </c>
      <c r="AL3">
        <v>18.296200000000002</v>
      </c>
      <c r="AM3">
        <v>1.340617142857143</v>
      </c>
      <c r="AN3">
        <v>0</v>
      </c>
      <c r="AO3">
        <v>7.3182480000000005</v>
      </c>
      <c r="AP3">
        <v>3.2862773999999995</v>
      </c>
      <c r="AQ3">
        <v>0</v>
      </c>
      <c r="AR3">
        <v>13.039344000000002</v>
      </c>
      <c r="AS3">
        <v>8.3028434400000002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21.799521125307066</v>
      </c>
      <c r="BB3">
        <f>SUM(B3:AZ3)-BA3</f>
        <v>695.28998463562891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51.79405503875968</v>
      </c>
      <c r="L4">
        <v>65.254159748298576</v>
      </c>
      <c r="M4">
        <v>0</v>
      </c>
      <c r="N4">
        <v>30.00311053872348</v>
      </c>
      <c r="O4">
        <v>50.379999843632724</v>
      </c>
      <c r="P4">
        <v>59.098988064348731</v>
      </c>
      <c r="Q4">
        <v>5.5401134751773062</v>
      </c>
      <c r="R4">
        <v>10.767704233576641</v>
      </c>
      <c r="S4">
        <v>6.7032297772567411</v>
      </c>
      <c r="T4">
        <v>0</v>
      </c>
      <c r="U4">
        <v>243.68535331146379</v>
      </c>
      <c r="V4">
        <v>5.2690461847389551</v>
      </c>
      <c r="W4">
        <v>8.8416865312777926</v>
      </c>
      <c r="X4">
        <v>37.469059310824399</v>
      </c>
      <c r="Y4">
        <v>0</v>
      </c>
      <c r="Z4">
        <v>3.3293303999999999</v>
      </c>
      <c r="AA4">
        <v>10.705612319999998</v>
      </c>
      <c r="AB4">
        <v>10.035570480000001</v>
      </c>
      <c r="AC4">
        <v>4.9163427199999994</v>
      </c>
      <c r="AD4">
        <v>9.2942918000000017</v>
      </c>
      <c r="AE4">
        <v>0</v>
      </c>
      <c r="AF4">
        <v>0</v>
      </c>
      <c r="AG4">
        <v>0</v>
      </c>
      <c r="AH4">
        <v>38.846886999999995</v>
      </c>
      <c r="AI4">
        <v>0.80835499999999982</v>
      </c>
      <c r="AJ4">
        <v>0</v>
      </c>
      <c r="AK4">
        <v>12.763079999999997</v>
      </c>
      <c r="AL4">
        <v>18.296200000000002</v>
      </c>
      <c r="AM4">
        <v>1.340617142857143</v>
      </c>
      <c r="AN4">
        <v>0</v>
      </c>
      <c r="AO4">
        <v>7.3182480000000005</v>
      </c>
      <c r="AP4">
        <v>3.2862773999999995</v>
      </c>
      <c r="AQ4">
        <v>0</v>
      </c>
      <c r="AR4">
        <v>13.039344000000002</v>
      </c>
      <c r="AS4">
        <v>8.3028434400000002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21.799521125307066</v>
      </c>
      <c r="BB4">
        <f t="shared" ref="BB4:BB67" si="0">SUM(B4:AZ4)-BA4</f>
        <v>695.28998463562891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51.79405503875968</v>
      </c>
      <c r="L5">
        <v>65.254159748298576</v>
      </c>
      <c r="M5">
        <v>0</v>
      </c>
      <c r="N5">
        <v>30.00311053872348</v>
      </c>
      <c r="O5">
        <v>50.379999843632724</v>
      </c>
      <c r="P5">
        <v>59.098988064348731</v>
      </c>
      <c r="Q5">
        <v>5.5401134751773062</v>
      </c>
      <c r="R5">
        <v>10.767704233576641</v>
      </c>
      <c r="S5">
        <v>6.7032297772567411</v>
      </c>
      <c r="T5">
        <v>0</v>
      </c>
      <c r="U5">
        <v>243.68535331146379</v>
      </c>
      <c r="V5">
        <v>5.2690461847389551</v>
      </c>
      <c r="W5">
        <v>8.8416865312777926</v>
      </c>
      <c r="X5">
        <v>37.469059310824399</v>
      </c>
      <c r="Y5">
        <v>0</v>
      </c>
      <c r="Z5">
        <v>3.3293303999999999</v>
      </c>
      <c r="AA5">
        <v>7.1370748800000001</v>
      </c>
      <c r="AB5">
        <v>6.69038032</v>
      </c>
      <c r="AC5">
        <v>4.9163427199999994</v>
      </c>
      <c r="AD5">
        <v>9.2942918000000017</v>
      </c>
      <c r="AE5">
        <v>0</v>
      </c>
      <c r="AF5">
        <v>0</v>
      </c>
      <c r="AG5">
        <v>0</v>
      </c>
      <c r="AH5">
        <v>38.846886999999995</v>
      </c>
      <c r="AI5">
        <v>0.80835499999999982</v>
      </c>
      <c r="AJ5">
        <v>0</v>
      </c>
      <c r="AK5">
        <v>12.763079999999997</v>
      </c>
      <c r="AL5">
        <v>18.296200000000002</v>
      </c>
      <c r="AM5">
        <v>1.340617142857143</v>
      </c>
      <c r="AN5">
        <v>0</v>
      </c>
      <c r="AO5">
        <v>7.3182480000000005</v>
      </c>
      <c r="AP5">
        <v>3.2862773999999995</v>
      </c>
      <c r="AQ5">
        <v>0</v>
      </c>
      <c r="AR5">
        <v>10.655807999999999</v>
      </c>
      <c r="AS5">
        <v>8.3028434400000002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21.516884149307074</v>
      </c>
      <c r="BB5">
        <f t="shared" si="0"/>
        <v>686.27535801162878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51.79405503875968</v>
      </c>
      <c r="L6">
        <v>65.254159748298576</v>
      </c>
      <c r="M6">
        <v>0</v>
      </c>
      <c r="N6">
        <v>30.00311053872348</v>
      </c>
      <c r="O6">
        <v>50.379999843632724</v>
      </c>
      <c r="P6">
        <v>59.098988064348731</v>
      </c>
      <c r="Q6">
        <v>5.5401134751773062</v>
      </c>
      <c r="R6">
        <v>10.767704233576641</v>
      </c>
      <c r="S6">
        <v>6.7032297772567411</v>
      </c>
      <c r="T6">
        <v>0</v>
      </c>
      <c r="U6">
        <v>243.68535331146379</v>
      </c>
      <c r="V6">
        <v>5.2690461847389551</v>
      </c>
      <c r="W6">
        <v>8.8416865312777926</v>
      </c>
      <c r="X6">
        <v>37.469059310824399</v>
      </c>
      <c r="Y6">
        <v>0</v>
      </c>
      <c r="Z6">
        <v>3.3293303999999999</v>
      </c>
      <c r="AA6">
        <v>7.1370748800000001</v>
      </c>
      <c r="AB6">
        <v>6.69038032</v>
      </c>
      <c r="AC6">
        <v>4.9163427199999994</v>
      </c>
      <c r="AD6">
        <v>9.2942918000000017</v>
      </c>
      <c r="AE6">
        <v>0</v>
      </c>
      <c r="AF6">
        <v>0</v>
      </c>
      <c r="AG6">
        <v>0</v>
      </c>
      <c r="AH6">
        <v>38.846886999999995</v>
      </c>
      <c r="AI6">
        <v>0.80835499999999982</v>
      </c>
      <c r="AJ6">
        <v>0</v>
      </c>
      <c r="AK6">
        <v>12.763079999999997</v>
      </c>
      <c r="AL6">
        <v>18.296200000000002</v>
      </c>
      <c r="AM6">
        <v>1.340617142857143</v>
      </c>
      <c r="AN6">
        <v>0</v>
      </c>
      <c r="AO6">
        <v>7.3182480000000005</v>
      </c>
      <c r="AP6">
        <v>3.2862773999999995</v>
      </c>
      <c r="AQ6">
        <v>0</v>
      </c>
      <c r="AR6">
        <v>10.655807999999999</v>
      </c>
      <c r="AS6">
        <v>8.3028434400000002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21.516884149307074</v>
      </c>
      <c r="BB6">
        <f t="shared" si="0"/>
        <v>686.27535801162878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51.79405503875968</v>
      </c>
      <c r="L7">
        <v>65.254159748298576</v>
      </c>
      <c r="M7">
        <v>0</v>
      </c>
      <c r="N7">
        <v>30.00311053872348</v>
      </c>
      <c r="O7">
        <v>50.379999843632724</v>
      </c>
      <c r="P7">
        <v>59.098988064348731</v>
      </c>
      <c r="Q7">
        <v>5.5401134751773062</v>
      </c>
      <c r="R7">
        <v>10.767704233576641</v>
      </c>
      <c r="S7">
        <v>6.7032297772567411</v>
      </c>
      <c r="T7">
        <v>0</v>
      </c>
      <c r="U7">
        <v>243.68535331146379</v>
      </c>
      <c r="V7">
        <v>5.2690461847389551</v>
      </c>
      <c r="W7">
        <v>8.8416865312777926</v>
      </c>
      <c r="X7">
        <v>37.469059310824399</v>
      </c>
      <c r="Y7">
        <v>0</v>
      </c>
      <c r="Z7">
        <v>3.3293303999999999</v>
      </c>
      <c r="AA7">
        <v>7.1370748800000001</v>
      </c>
      <c r="AB7">
        <v>6.69038032</v>
      </c>
      <c r="AC7">
        <v>4.9163427199999994</v>
      </c>
      <c r="AD7">
        <v>9.2942918000000017</v>
      </c>
      <c r="AE7">
        <v>0</v>
      </c>
      <c r="AF7">
        <v>0</v>
      </c>
      <c r="AG7">
        <v>0</v>
      </c>
      <c r="AH7">
        <v>38.846886999999995</v>
      </c>
      <c r="AI7">
        <v>3.556762</v>
      </c>
      <c r="AJ7">
        <v>0</v>
      </c>
      <c r="AK7">
        <v>12.763079999999997</v>
      </c>
      <c r="AL7">
        <v>18.296200000000002</v>
      </c>
      <c r="AM7">
        <v>1.340617142857143</v>
      </c>
      <c r="AN7">
        <v>0</v>
      </c>
      <c r="AO7">
        <v>7.3182480000000005</v>
      </c>
      <c r="AP7">
        <v>3.2862773999999995</v>
      </c>
      <c r="AQ7">
        <v>0</v>
      </c>
      <c r="AR7">
        <v>10.655807999999999</v>
      </c>
      <c r="AS7">
        <v>6.8336159999999992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21.555771295307075</v>
      </c>
      <c r="BB7">
        <f t="shared" si="0"/>
        <v>687.51565042562891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51.79405503875968</v>
      </c>
      <c r="L8">
        <v>65.254159748298576</v>
      </c>
      <c r="M8">
        <v>0</v>
      </c>
      <c r="N8">
        <v>30.00311053872348</v>
      </c>
      <c r="O8">
        <v>50.379999843632724</v>
      </c>
      <c r="P8">
        <v>59.098988064348731</v>
      </c>
      <c r="Q8">
        <v>5.5401134751773062</v>
      </c>
      <c r="R8">
        <v>10.767704233576641</v>
      </c>
      <c r="S8">
        <v>6.7032297772567411</v>
      </c>
      <c r="T8">
        <v>0</v>
      </c>
      <c r="U8">
        <v>243.68535331146379</v>
      </c>
      <c r="V8">
        <v>5.2690461847389551</v>
      </c>
      <c r="W8">
        <v>8.8416865312777926</v>
      </c>
      <c r="X8">
        <v>37.469059310824399</v>
      </c>
      <c r="Y8">
        <v>0</v>
      </c>
      <c r="Z8">
        <v>3.3293303999999999</v>
      </c>
      <c r="AA8">
        <v>7.1370748800000001</v>
      </c>
      <c r="AB8">
        <v>6.69038032</v>
      </c>
      <c r="AC8">
        <v>4.9163427199999994</v>
      </c>
      <c r="AD8">
        <v>9.2942918000000017</v>
      </c>
      <c r="AE8">
        <v>0</v>
      </c>
      <c r="AF8">
        <v>0</v>
      </c>
      <c r="AG8">
        <v>0</v>
      </c>
      <c r="AH8">
        <v>38.846886999999995</v>
      </c>
      <c r="AI8">
        <v>3.556762</v>
      </c>
      <c r="AJ8">
        <v>0</v>
      </c>
      <c r="AK8">
        <v>12.763079999999997</v>
      </c>
      <c r="AL8">
        <v>18.296200000000002</v>
      </c>
      <c r="AM8">
        <v>1.340617142857143</v>
      </c>
      <c r="AN8">
        <v>0</v>
      </c>
      <c r="AO8">
        <v>7.3182480000000005</v>
      </c>
      <c r="AP8">
        <v>3.2862773999999995</v>
      </c>
      <c r="AQ8">
        <v>0</v>
      </c>
      <c r="AR8">
        <v>10.655807999999999</v>
      </c>
      <c r="AS8">
        <v>6.8336159999999992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21.555771295307075</v>
      </c>
      <c r="BB8">
        <f t="shared" si="0"/>
        <v>687.51565042562891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51.79405503875968</v>
      </c>
      <c r="L9">
        <v>65.254159748298576</v>
      </c>
      <c r="M9">
        <v>0</v>
      </c>
      <c r="N9">
        <v>30.00311053872348</v>
      </c>
      <c r="O9">
        <v>50.379999843632724</v>
      </c>
      <c r="P9">
        <v>62.236866685826904</v>
      </c>
      <c r="Q9">
        <v>5.5401134751773062</v>
      </c>
      <c r="R9">
        <v>10.767704233576641</v>
      </c>
      <c r="S9">
        <v>6.7032297772567411</v>
      </c>
      <c r="T9">
        <v>0</v>
      </c>
      <c r="U9">
        <v>243.68535331146379</v>
      </c>
      <c r="V9">
        <v>5.2690461847389551</v>
      </c>
      <c r="W9">
        <v>8.8416865312777926</v>
      </c>
      <c r="X9">
        <v>37.469059310824399</v>
      </c>
      <c r="Y9">
        <v>0</v>
      </c>
      <c r="Z9">
        <v>3.3293303999999999</v>
      </c>
      <c r="AA9">
        <v>3.5685374399999996</v>
      </c>
      <c r="AB9">
        <v>6.69038032</v>
      </c>
      <c r="AC9">
        <v>4.9163427199999994</v>
      </c>
      <c r="AD9">
        <v>9.2942918000000017</v>
      </c>
      <c r="AE9">
        <v>0</v>
      </c>
      <c r="AF9">
        <v>0</v>
      </c>
      <c r="AG9">
        <v>0</v>
      </c>
      <c r="AH9">
        <v>38.846886999999995</v>
      </c>
      <c r="AI9">
        <v>3.556762</v>
      </c>
      <c r="AJ9">
        <v>0</v>
      </c>
      <c r="AK9">
        <v>12.763079999999997</v>
      </c>
      <c r="AL9">
        <v>18.296200000000002</v>
      </c>
      <c r="AM9">
        <v>1.340617142857143</v>
      </c>
      <c r="AN9">
        <v>0</v>
      </c>
      <c r="AO9">
        <v>7.3182480000000005</v>
      </c>
      <c r="AP9">
        <v>3.2862773999999995</v>
      </c>
      <c r="AQ9">
        <v>0</v>
      </c>
      <c r="AR9">
        <v>8.4124799999999986</v>
      </c>
      <c r="AS9">
        <v>6.8336159999999992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21.474482183399999</v>
      </c>
      <c r="BB9">
        <f t="shared" si="0"/>
        <v>684.92295271901412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51.79405503875968</v>
      </c>
      <c r="L10">
        <v>65.254159748298576</v>
      </c>
      <c r="M10">
        <v>0</v>
      </c>
      <c r="N10">
        <v>30.00311053872348</v>
      </c>
      <c r="O10">
        <v>50.379999843632724</v>
      </c>
      <c r="P10">
        <v>62.236866685826904</v>
      </c>
      <c r="Q10">
        <v>5.5401134751773062</v>
      </c>
      <c r="R10">
        <v>10.767704233576641</v>
      </c>
      <c r="S10">
        <v>6.7032297772567411</v>
      </c>
      <c r="T10">
        <v>0</v>
      </c>
      <c r="U10">
        <v>243.68535331146379</v>
      </c>
      <c r="V10">
        <v>5.2690461847389551</v>
      </c>
      <c r="W10">
        <v>8.8416865312777926</v>
      </c>
      <c r="X10">
        <v>37.469059310824399</v>
      </c>
      <c r="Y10">
        <v>0</v>
      </c>
      <c r="Z10">
        <v>3.3293303999999999</v>
      </c>
      <c r="AA10">
        <v>3.5685374399999996</v>
      </c>
      <c r="AB10">
        <v>6.69038032</v>
      </c>
      <c r="AC10">
        <v>4.9163427199999994</v>
      </c>
      <c r="AD10">
        <v>9.2942918000000017</v>
      </c>
      <c r="AE10">
        <v>0</v>
      </c>
      <c r="AF10">
        <v>0</v>
      </c>
      <c r="AG10">
        <v>0</v>
      </c>
      <c r="AH10">
        <v>38.846886999999995</v>
      </c>
      <c r="AI10">
        <v>3.556762</v>
      </c>
      <c r="AJ10">
        <v>0</v>
      </c>
      <c r="AK10">
        <v>12.763079999999997</v>
      </c>
      <c r="AL10">
        <v>18.296200000000002</v>
      </c>
      <c r="AM10">
        <v>1.340617142857143</v>
      </c>
      <c r="AN10">
        <v>0</v>
      </c>
      <c r="AO10">
        <v>7.3182480000000005</v>
      </c>
      <c r="AP10">
        <v>3.2862773999999995</v>
      </c>
      <c r="AQ10">
        <v>0</v>
      </c>
      <c r="AR10">
        <v>8.4124799999999986</v>
      </c>
      <c r="AS10">
        <v>6.8336159999999992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21.474482183399999</v>
      </c>
      <c r="BB10">
        <f t="shared" si="0"/>
        <v>684.92295271901412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51.79405503875968</v>
      </c>
      <c r="L11">
        <v>65.254159748298576</v>
      </c>
      <c r="M11">
        <v>0</v>
      </c>
      <c r="N11">
        <v>30.00311053872348</v>
      </c>
      <c r="O11">
        <v>50.379999843632724</v>
      </c>
      <c r="P11">
        <v>62.236866685826904</v>
      </c>
      <c r="Q11">
        <v>5.5401134751773062</v>
      </c>
      <c r="R11">
        <v>10.767704233576641</v>
      </c>
      <c r="S11">
        <v>6.7032297772567411</v>
      </c>
      <c r="T11">
        <v>0</v>
      </c>
      <c r="U11">
        <v>243.68535331146379</v>
      </c>
      <c r="V11">
        <v>5.2690461847389551</v>
      </c>
      <c r="W11">
        <v>8.8416865312777926</v>
      </c>
      <c r="X11">
        <v>37.469059310824399</v>
      </c>
      <c r="Y11">
        <v>0</v>
      </c>
      <c r="Z11">
        <v>3.3293303999999999</v>
      </c>
      <c r="AA11">
        <v>3.5685374399999996</v>
      </c>
      <c r="AB11">
        <v>6.69038032</v>
      </c>
      <c r="AC11">
        <v>4.9163427199999994</v>
      </c>
      <c r="AD11">
        <v>9.2942918000000017</v>
      </c>
      <c r="AE11">
        <v>0</v>
      </c>
      <c r="AF11">
        <v>0</v>
      </c>
      <c r="AG11">
        <v>0</v>
      </c>
      <c r="AH11">
        <v>38.846886999999995</v>
      </c>
      <c r="AI11">
        <v>3.556762</v>
      </c>
      <c r="AJ11">
        <v>0</v>
      </c>
      <c r="AK11">
        <v>12.763079999999997</v>
      </c>
      <c r="AL11">
        <v>18.296200000000002</v>
      </c>
      <c r="AM11">
        <v>0</v>
      </c>
      <c r="AN11">
        <v>0</v>
      </c>
      <c r="AO11">
        <v>7.3182480000000005</v>
      </c>
      <c r="AP11">
        <v>3.2862773999999995</v>
      </c>
      <c r="AQ11">
        <v>0</v>
      </c>
      <c r="AR11">
        <v>10.655807999999999</v>
      </c>
      <c r="AS11">
        <v>8.3028434400000002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21.546588987749203</v>
      </c>
      <c r="BB11">
        <f t="shared" si="0"/>
        <v>687.22278421180772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51.79405503875968</v>
      </c>
      <c r="L12">
        <v>65.254159748298576</v>
      </c>
      <c r="M12">
        <v>0</v>
      </c>
      <c r="N12">
        <v>30.00311053872348</v>
      </c>
      <c r="O12">
        <v>50.379999843632724</v>
      </c>
      <c r="P12">
        <v>62.236866685826904</v>
      </c>
      <c r="Q12">
        <v>5.5401134751773062</v>
      </c>
      <c r="R12">
        <v>10.767704233576641</v>
      </c>
      <c r="S12">
        <v>6.7032297772567411</v>
      </c>
      <c r="T12">
        <v>0</v>
      </c>
      <c r="U12">
        <v>243.68535331146379</v>
      </c>
      <c r="V12">
        <v>5.2690461847389551</v>
      </c>
      <c r="W12">
        <v>8.8416865312777926</v>
      </c>
      <c r="X12">
        <v>37.469059310824399</v>
      </c>
      <c r="Y12">
        <v>0</v>
      </c>
      <c r="Z12">
        <v>3.3293303999999999</v>
      </c>
      <c r="AA12">
        <v>3.5685374399999996</v>
      </c>
      <c r="AB12">
        <v>6.69038032</v>
      </c>
      <c r="AC12">
        <v>4.9163427199999994</v>
      </c>
      <c r="AD12">
        <v>9.2942918000000017</v>
      </c>
      <c r="AE12">
        <v>0</v>
      </c>
      <c r="AF12">
        <v>0</v>
      </c>
      <c r="AG12">
        <v>0</v>
      </c>
      <c r="AH12">
        <v>38.846886999999995</v>
      </c>
      <c r="AI12">
        <v>3.556762</v>
      </c>
      <c r="AJ12">
        <v>0</v>
      </c>
      <c r="AK12">
        <v>12.763079999999997</v>
      </c>
      <c r="AL12">
        <v>18.296200000000002</v>
      </c>
      <c r="AM12">
        <v>0</v>
      </c>
      <c r="AN12">
        <v>0</v>
      </c>
      <c r="AO12">
        <v>7.3182480000000005</v>
      </c>
      <c r="AP12">
        <v>3.2862773999999995</v>
      </c>
      <c r="AQ12">
        <v>0</v>
      </c>
      <c r="AR12">
        <v>10.655807999999999</v>
      </c>
      <c r="AS12">
        <v>8.3028434400000002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21.546588987749203</v>
      </c>
      <c r="BB12">
        <f t="shared" si="0"/>
        <v>687.22278421180772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51.79405503875968</v>
      </c>
      <c r="L13">
        <v>65.254159748298576</v>
      </c>
      <c r="M13">
        <v>0</v>
      </c>
      <c r="N13">
        <v>30.00311053872348</v>
      </c>
      <c r="O13">
        <v>50.379999843632724</v>
      </c>
      <c r="P13">
        <v>62.236866685826904</v>
      </c>
      <c r="Q13">
        <v>5.5401134751773062</v>
      </c>
      <c r="R13">
        <v>10.767704233576641</v>
      </c>
      <c r="S13">
        <v>6.7032297772567411</v>
      </c>
      <c r="T13">
        <v>0</v>
      </c>
      <c r="U13">
        <v>243.68535331146379</v>
      </c>
      <c r="V13">
        <v>5.2690461847389551</v>
      </c>
      <c r="W13">
        <v>8.8416865312777926</v>
      </c>
      <c r="X13">
        <v>37.469059310824399</v>
      </c>
      <c r="Y13">
        <v>0</v>
      </c>
      <c r="Z13">
        <v>3.3293303999999999</v>
      </c>
      <c r="AA13">
        <v>3.5685374399999996</v>
      </c>
      <c r="AB13">
        <v>6.69038032</v>
      </c>
      <c r="AC13">
        <v>4.9163427199999994</v>
      </c>
      <c r="AD13">
        <v>9.2942918000000017</v>
      </c>
      <c r="AE13">
        <v>0</v>
      </c>
      <c r="AF13">
        <v>0</v>
      </c>
      <c r="AG13">
        <v>0</v>
      </c>
      <c r="AH13">
        <v>38.846886999999995</v>
      </c>
      <c r="AI13">
        <v>3.556762</v>
      </c>
      <c r="AJ13">
        <v>0</v>
      </c>
      <c r="AK13">
        <v>12.763079999999997</v>
      </c>
      <c r="AL13">
        <v>18.296200000000002</v>
      </c>
      <c r="AM13">
        <v>0</v>
      </c>
      <c r="AN13">
        <v>0</v>
      </c>
      <c r="AO13">
        <v>7.3182480000000005</v>
      </c>
      <c r="AP13">
        <v>3.2862773999999995</v>
      </c>
      <c r="AQ13">
        <v>0</v>
      </c>
      <c r="AR13">
        <v>13.039344000000002</v>
      </c>
      <c r="AS13">
        <v>8.3028434400000002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21.619048329749205</v>
      </c>
      <c r="BB13">
        <f t="shared" si="0"/>
        <v>689.53386086980777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51.79405503875968</v>
      </c>
      <c r="L14">
        <v>65.254159748298576</v>
      </c>
      <c r="M14">
        <v>0</v>
      </c>
      <c r="N14">
        <v>30.00311053872348</v>
      </c>
      <c r="O14">
        <v>50.379999843632724</v>
      </c>
      <c r="P14">
        <v>62.236866685826904</v>
      </c>
      <c r="Q14">
        <v>5.5401134751773062</v>
      </c>
      <c r="R14">
        <v>10.767704233576641</v>
      </c>
      <c r="S14">
        <v>6.7032297772567411</v>
      </c>
      <c r="T14">
        <v>0</v>
      </c>
      <c r="U14">
        <v>243.68535331146379</v>
      </c>
      <c r="V14">
        <v>5.2690461847389551</v>
      </c>
      <c r="W14">
        <v>8.8416865312777926</v>
      </c>
      <c r="X14">
        <v>37.469059310824399</v>
      </c>
      <c r="Y14">
        <v>0</v>
      </c>
      <c r="Z14">
        <v>3.3293303999999999</v>
      </c>
      <c r="AA14">
        <v>3.5685374399999996</v>
      </c>
      <c r="AB14">
        <v>6.69038032</v>
      </c>
      <c r="AC14">
        <v>2.4581713599999997</v>
      </c>
      <c r="AD14">
        <v>9.2942918000000017</v>
      </c>
      <c r="AE14">
        <v>0</v>
      </c>
      <c r="AF14">
        <v>0</v>
      </c>
      <c r="AG14">
        <v>0</v>
      </c>
      <c r="AH14">
        <v>38.846886999999995</v>
      </c>
      <c r="AI14">
        <v>3.556762</v>
      </c>
      <c r="AJ14">
        <v>0</v>
      </c>
      <c r="AK14">
        <v>12.763079999999997</v>
      </c>
      <c r="AL14">
        <v>18.296200000000002</v>
      </c>
      <c r="AM14">
        <v>0</v>
      </c>
      <c r="AN14">
        <v>0</v>
      </c>
      <c r="AO14">
        <v>7.3182480000000005</v>
      </c>
      <c r="AP14">
        <v>3.2862773999999995</v>
      </c>
      <c r="AQ14">
        <v>0</v>
      </c>
      <c r="AR14">
        <v>13.039344000000002</v>
      </c>
      <c r="AS14">
        <v>8.3028434400000002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21.544319751749207</v>
      </c>
      <c r="BB14">
        <f t="shared" si="0"/>
        <v>687.15041808780791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51.79405503875968</v>
      </c>
      <c r="L15">
        <v>65.254159748298576</v>
      </c>
      <c r="M15">
        <v>0</v>
      </c>
      <c r="N15">
        <v>30.00311053872348</v>
      </c>
      <c r="O15">
        <v>50.379999843632724</v>
      </c>
      <c r="P15">
        <v>62.236866685826904</v>
      </c>
      <c r="Q15">
        <v>5.5401134751773062</v>
      </c>
      <c r="R15">
        <v>10.767704233576641</v>
      </c>
      <c r="S15">
        <v>6.7032297772567411</v>
      </c>
      <c r="T15">
        <v>0</v>
      </c>
      <c r="U15">
        <v>243.68535331146379</v>
      </c>
      <c r="V15">
        <v>5.2690461847389551</v>
      </c>
      <c r="W15">
        <v>8.8416865312777926</v>
      </c>
      <c r="X15">
        <v>37.469059310824399</v>
      </c>
      <c r="Y15">
        <v>0</v>
      </c>
      <c r="Z15">
        <v>1.6646652</v>
      </c>
      <c r="AA15">
        <v>3.5685374399999996</v>
      </c>
      <c r="AB15">
        <v>6.69038032</v>
      </c>
      <c r="AC15">
        <v>2.4581713599999997</v>
      </c>
      <c r="AD15">
        <v>9.2942918000000017</v>
      </c>
      <c r="AE15">
        <v>0</v>
      </c>
      <c r="AF15">
        <v>0</v>
      </c>
      <c r="AG15">
        <v>0</v>
      </c>
      <c r="AH15">
        <v>38.846886999999995</v>
      </c>
      <c r="AI15">
        <v>3.556762</v>
      </c>
      <c r="AJ15">
        <v>0</v>
      </c>
      <c r="AK15">
        <v>12.763079999999997</v>
      </c>
      <c r="AL15">
        <v>18.296200000000002</v>
      </c>
      <c r="AM15">
        <v>0</v>
      </c>
      <c r="AN15">
        <v>0</v>
      </c>
      <c r="AO15">
        <v>7.3182480000000005</v>
      </c>
      <c r="AP15">
        <v>2.9283659999999996</v>
      </c>
      <c r="AQ15">
        <v>0</v>
      </c>
      <c r="AR15">
        <v>10.655807999999999</v>
      </c>
      <c r="AS15">
        <v>7.1752967999999999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21.376097075749207</v>
      </c>
      <c r="BB15">
        <f t="shared" si="0"/>
        <v>681.7849815238078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51.79405503875968</v>
      </c>
      <c r="L16">
        <v>65.254159748298576</v>
      </c>
      <c r="M16">
        <v>0</v>
      </c>
      <c r="N16">
        <v>30.00311053872348</v>
      </c>
      <c r="O16">
        <v>50.379999843632724</v>
      </c>
      <c r="P16">
        <v>62.236866685826904</v>
      </c>
      <c r="Q16">
        <v>5.5401134751773062</v>
      </c>
      <c r="R16">
        <v>10.767704233576641</v>
      </c>
      <c r="S16">
        <v>6.7032297772567411</v>
      </c>
      <c r="T16">
        <v>0</v>
      </c>
      <c r="U16">
        <v>243.68535331146379</v>
      </c>
      <c r="V16">
        <v>5.2690461847389551</v>
      </c>
      <c r="W16">
        <v>8.8416865312777926</v>
      </c>
      <c r="X16">
        <v>37.469059310824399</v>
      </c>
      <c r="Y16">
        <v>0</v>
      </c>
      <c r="Z16">
        <v>1.6646652</v>
      </c>
      <c r="AA16">
        <v>3.5685374399999996</v>
      </c>
      <c r="AB16">
        <v>6.69038032</v>
      </c>
      <c r="AC16">
        <v>2.4581713599999997</v>
      </c>
      <c r="AD16">
        <v>9.2942918000000017</v>
      </c>
      <c r="AE16">
        <v>0</v>
      </c>
      <c r="AF16">
        <v>0</v>
      </c>
      <c r="AG16">
        <v>0</v>
      </c>
      <c r="AH16">
        <v>38.846886999999995</v>
      </c>
      <c r="AI16">
        <v>3.556762</v>
      </c>
      <c r="AJ16">
        <v>0</v>
      </c>
      <c r="AK16">
        <v>12.763079999999997</v>
      </c>
      <c r="AL16">
        <v>18.296200000000002</v>
      </c>
      <c r="AM16">
        <v>0</v>
      </c>
      <c r="AN16">
        <v>0</v>
      </c>
      <c r="AO16">
        <v>7.3182480000000005</v>
      </c>
      <c r="AP16">
        <v>2.9283659999999996</v>
      </c>
      <c r="AQ16">
        <v>0</v>
      </c>
      <c r="AR16">
        <v>10.655807999999999</v>
      </c>
      <c r="AS16">
        <v>7.1752967999999999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21.376097075749207</v>
      </c>
      <c r="BB16">
        <f t="shared" si="0"/>
        <v>681.7849815238078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51.79405503875968</v>
      </c>
      <c r="L17">
        <v>65.254159748298576</v>
      </c>
      <c r="M17">
        <v>0</v>
      </c>
      <c r="N17">
        <v>30.00311053872348</v>
      </c>
      <c r="O17">
        <v>50.379999843632724</v>
      </c>
      <c r="P17">
        <v>62.236866685826904</v>
      </c>
      <c r="Q17">
        <v>5.5401134751773062</v>
      </c>
      <c r="R17">
        <v>10.767704233576641</v>
      </c>
      <c r="S17">
        <v>6.7032297772567411</v>
      </c>
      <c r="T17">
        <v>0</v>
      </c>
      <c r="U17">
        <v>243.68535331146379</v>
      </c>
      <c r="V17">
        <v>5.2690461847389551</v>
      </c>
      <c r="W17">
        <v>8.8416865312777926</v>
      </c>
      <c r="X17">
        <v>37.469059310824399</v>
      </c>
      <c r="Y17">
        <v>0</v>
      </c>
      <c r="Z17">
        <v>1.6646652</v>
      </c>
      <c r="AA17">
        <v>3.5685374399999996</v>
      </c>
      <c r="AB17">
        <v>6.69038032</v>
      </c>
      <c r="AC17">
        <v>2.4581713599999997</v>
      </c>
      <c r="AD17">
        <v>9.2942918000000017</v>
      </c>
      <c r="AE17">
        <v>0</v>
      </c>
      <c r="AF17">
        <v>0</v>
      </c>
      <c r="AG17">
        <v>0</v>
      </c>
      <c r="AH17">
        <v>38.846886999999995</v>
      </c>
      <c r="AI17">
        <v>3.556762</v>
      </c>
      <c r="AJ17">
        <v>0</v>
      </c>
      <c r="AK17">
        <v>12.763079999999997</v>
      </c>
      <c r="AL17">
        <v>18.296200000000002</v>
      </c>
      <c r="AM17">
        <v>0</v>
      </c>
      <c r="AN17">
        <v>0</v>
      </c>
      <c r="AO17">
        <v>7.3182480000000005</v>
      </c>
      <c r="AP17">
        <v>2.9283659999999996</v>
      </c>
      <c r="AQ17">
        <v>0</v>
      </c>
      <c r="AR17">
        <v>10.655807999999999</v>
      </c>
      <c r="AS17">
        <v>7.1752967999999999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21.376097075749207</v>
      </c>
      <c r="BB17">
        <f t="shared" si="0"/>
        <v>681.7849815238078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51.79405503875968</v>
      </c>
      <c r="L18">
        <v>65.254159748298576</v>
      </c>
      <c r="M18">
        <v>0</v>
      </c>
      <c r="N18">
        <v>30.00311053872348</v>
      </c>
      <c r="O18">
        <v>50.379999843632724</v>
      </c>
      <c r="P18">
        <v>62.236866685826904</v>
      </c>
      <c r="Q18">
        <v>5.5401134751773062</v>
      </c>
      <c r="R18">
        <v>10.767704233576641</v>
      </c>
      <c r="S18">
        <v>6.7032297772567411</v>
      </c>
      <c r="T18">
        <v>0</v>
      </c>
      <c r="U18">
        <v>243.68535331146379</v>
      </c>
      <c r="V18">
        <v>5.2690461847389551</v>
      </c>
      <c r="W18">
        <v>8.8416865312777926</v>
      </c>
      <c r="X18">
        <v>37.469059310824399</v>
      </c>
      <c r="Y18">
        <v>0</v>
      </c>
      <c r="Z18">
        <v>1.6646652</v>
      </c>
      <c r="AA18">
        <v>3.5685374399999996</v>
      </c>
      <c r="AB18">
        <v>6.69038032</v>
      </c>
      <c r="AC18">
        <v>2.4581713599999997</v>
      </c>
      <c r="AD18">
        <v>9.2942918000000017</v>
      </c>
      <c r="AE18">
        <v>0</v>
      </c>
      <c r="AF18">
        <v>0</v>
      </c>
      <c r="AG18">
        <v>0</v>
      </c>
      <c r="AH18">
        <v>38.846886999999995</v>
      </c>
      <c r="AI18">
        <v>3.556762</v>
      </c>
      <c r="AJ18">
        <v>0</v>
      </c>
      <c r="AK18">
        <v>12.763079999999997</v>
      </c>
      <c r="AL18">
        <v>18.296200000000002</v>
      </c>
      <c r="AM18">
        <v>0</v>
      </c>
      <c r="AN18">
        <v>0</v>
      </c>
      <c r="AO18">
        <v>7.3182480000000005</v>
      </c>
      <c r="AP18">
        <v>2.9283659999999996</v>
      </c>
      <c r="AQ18">
        <v>0</v>
      </c>
      <c r="AR18">
        <v>10.655807999999999</v>
      </c>
      <c r="AS18">
        <v>7.1752967999999999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21.376097075749207</v>
      </c>
      <c r="BB18">
        <f t="shared" si="0"/>
        <v>681.7849815238078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25.00007632786885</v>
      </c>
      <c r="L19">
        <v>18.997545021667094</v>
      </c>
      <c r="M19">
        <v>0</v>
      </c>
      <c r="N19">
        <v>30.00311053872348</v>
      </c>
      <c r="O19">
        <v>50.379999843632724</v>
      </c>
      <c r="P19">
        <v>62.236866685826904</v>
      </c>
      <c r="Q19">
        <v>5.5401134751773062</v>
      </c>
      <c r="R19">
        <v>10.767704233576641</v>
      </c>
      <c r="S19">
        <v>6.7032297772567411</v>
      </c>
      <c r="T19">
        <v>0</v>
      </c>
      <c r="U19">
        <v>243.68535331146379</v>
      </c>
      <c r="V19">
        <v>5.2690461847389551</v>
      </c>
      <c r="W19">
        <v>8.8416865312777926</v>
      </c>
      <c r="X19">
        <v>37.469059310824399</v>
      </c>
      <c r="Y19">
        <v>0</v>
      </c>
      <c r="Z19">
        <v>1.6646652</v>
      </c>
      <c r="AA19">
        <v>3.5685374399999996</v>
      </c>
      <c r="AB19">
        <v>3.3181035999999997</v>
      </c>
      <c r="AC19">
        <v>2.4581713599999997</v>
      </c>
      <c r="AD19">
        <v>9.2942918000000017</v>
      </c>
      <c r="AE19">
        <v>0</v>
      </c>
      <c r="AF19">
        <v>0</v>
      </c>
      <c r="AG19">
        <v>0</v>
      </c>
      <c r="AH19">
        <v>38.846886999999995</v>
      </c>
      <c r="AI19">
        <v>0.64668399999999993</v>
      </c>
      <c r="AJ19">
        <v>0</v>
      </c>
      <c r="AK19">
        <v>12.763079999999997</v>
      </c>
      <c r="AL19">
        <v>18.296200000000002</v>
      </c>
      <c r="AM19">
        <v>0</v>
      </c>
      <c r="AN19">
        <v>0</v>
      </c>
      <c r="AO19">
        <v>7.3182480000000005</v>
      </c>
      <c r="AP19">
        <v>2.9283659999999996</v>
      </c>
      <c r="AQ19">
        <v>0</v>
      </c>
      <c r="AR19">
        <v>9.8145600000000019</v>
      </c>
      <c r="AS19">
        <v>7.1752967999999999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18.938801400760276</v>
      </c>
      <c r="BB19">
        <f t="shared" si="0"/>
        <v>604.04808104127437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25.00007632786885</v>
      </c>
      <c r="L20">
        <v>18.997545021667094</v>
      </c>
      <c r="M20">
        <v>0</v>
      </c>
      <c r="N20">
        <v>30.00311053872348</v>
      </c>
      <c r="O20">
        <v>50.379999843632724</v>
      </c>
      <c r="P20">
        <v>62.236866685826904</v>
      </c>
      <c r="Q20">
        <v>5.5401134751773062</v>
      </c>
      <c r="R20">
        <v>10.767704233576641</v>
      </c>
      <c r="S20">
        <v>6.7032297772567411</v>
      </c>
      <c r="T20">
        <v>0</v>
      </c>
      <c r="U20">
        <v>243.68535331146379</v>
      </c>
      <c r="V20">
        <v>5.2690461847389551</v>
      </c>
      <c r="W20">
        <v>8.8416865312777926</v>
      </c>
      <c r="X20">
        <v>37.469059310824399</v>
      </c>
      <c r="Y20">
        <v>0</v>
      </c>
      <c r="Z20">
        <v>1.6646652</v>
      </c>
      <c r="AA20">
        <v>3.5685374399999996</v>
      </c>
      <c r="AB20">
        <v>3.3181035999999997</v>
      </c>
      <c r="AC20">
        <v>2.4581713599999997</v>
      </c>
      <c r="AD20">
        <v>9.2942918000000017</v>
      </c>
      <c r="AE20">
        <v>0</v>
      </c>
      <c r="AF20">
        <v>0</v>
      </c>
      <c r="AG20">
        <v>0</v>
      </c>
      <c r="AH20">
        <v>38.846886999999995</v>
      </c>
      <c r="AI20">
        <v>0.64668399999999993</v>
      </c>
      <c r="AJ20">
        <v>0</v>
      </c>
      <c r="AK20">
        <v>12.763079999999997</v>
      </c>
      <c r="AL20">
        <v>18.296200000000002</v>
      </c>
      <c r="AM20">
        <v>0</v>
      </c>
      <c r="AN20">
        <v>0</v>
      </c>
      <c r="AO20">
        <v>7.3182480000000005</v>
      </c>
      <c r="AP20">
        <v>2.9283659999999996</v>
      </c>
      <c r="AQ20">
        <v>0</v>
      </c>
      <c r="AR20">
        <v>9.8145600000000019</v>
      </c>
      <c r="AS20">
        <v>7.1752967999999999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18.938801400760276</v>
      </c>
      <c r="BB20">
        <f t="shared" si="0"/>
        <v>604.04808104127437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25.00007632786885</v>
      </c>
      <c r="L21">
        <v>18.997545021667094</v>
      </c>
      <c r="M21">
        <v>0</v>
      </c>
      <c r="N21">
        <v>30.00311053872348</v>
      </c>
      <c r="O21">
        <v>50.379999843632724</v>
      </c>
      <c r="P21">
        <v>62.236866685826904</v>
      </c>
      <c r="Q21">
        <v>5.5401134751773062</v>
      </c>
      <c r="R21">
        <v>10.767704233576641</v>
      </c>
      <c r="S21">
        <v>6.7032297772567411</v>
      </c>
      <c r="T21">
        <v>0</v>
      </c>
      <c r="U21">
        <v>243.68535331146379</v>
      </c>
      <c r="V21">
        <v>5.2690461847389551</v>
      </c>
      <c r="W21">
        <v>8.8416865312777926</v>
      </c>
      <c r="X21">
        <v>37.469059310824399</v>
      </c>
      <c r="Y21">
        <v>0</v>
      </c>
      <c r="Z21">
        <v>1.6646652</v>
      </c>
      <c r="AA21">
        <v>3.5685374399999996</v>
      </c>
      <c r="AB21">
        <v>3.3181035999999997</v>
      </c>
      <c r="AC21">
        <v>2.4581713599999997</v>
      </c>
      <c r="AD21">
        <v>9.2942918000000017</v>
      </c>
      <c r="AE21">
        <v>0</v>
      </c>
      <c r="AF21">
        <v>0</v>
      </c>
      <c r="AG21">
        <v>0</v>
      </c>
      <c r="AH21">
        <v>38.846886999999995</v>
      </c>
      <c r="AI21">
        <v>0.64668399999999993</v>
      </c>
      <c r="AJ21">
        <v>0</v>
      </c>
      <c r="AK21">
        <v>12.763079999999997</v>
      </c>
      <c r="AL21">
        <v>18.296200000000002</v>
      </c>
      <c r="AM21">
        <v>0</v>
      </c>
      <c r="AN21">
        <v>0</v>
      </c>
      <c r="AO21">
        <v>7.3182480000000005</v>
      </c>
      <c r="AP21">
        <v>2.9283659999999996</v>
      </c>
      <c r="AQ21">
        <v>0</v>
      </c>
      <c r="AR21">
        <v>9.8145600000000019</v>
      </c>
      <c r="AS21">
        <v>8.3028434400000002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18.973078700760276</v>
      </c>
      <c r="BB21">
        <f t="shared" si="0"/>
        <v>605.14135038127438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25.00007632786885</v>
      </c>
      <c r="L22">
        <v>18.997545021667094</v>
      </c>
      <c r="M22">
        <v>0</v>
      </c>
      <c r="N22">
        <v>30.00311053872348</v>
      </c>
      <c r="O22">
        <v>50.379999843632724</v>
      </c>
      <c r="P22">
        <v>62.236866685826904</v>
      </c>
      <c r="Q22">
        <v>5.5401134751773062</v>
      </c>
      <c r="R22">
        <v>10.767704233576641</v>
      </c>
      <c r="S22">
        <v>6.7032297772567411</v>
      </c>
      <c r="T22">
        <v>0</v>
      </c>
      <c r="U22">
        <v>243.68535331146379</v>
      </c>
      <c r="V22">
        <v>5.2690461847389551</v>
      </c>
      <c r="W22">
        <v>8.8416865312777926</v>
      </c>
      <c r="X22">
        <v>37.469059310824399</v>
      </c>
      <c r="Y22">
        <v>0</v>
      </c>
      <c r="Z22">
        <v>1.6646652</v>
      </c>
      <c r="AA22">
        <v>3.5685374399999996</v>
      </c>
      <c r="AB22">
        <v>3.3181035999999997</v>
      </c>
      <c r="AC22">
        <v>2.4581713599999997</v>
      </c>
      <c r="AD22">
        <v>9.2942918000000017</v>
      </c>
      <c r="AE22">
        <v>0</v>
      </c>
      <c r="AF22">
        <v>0</v>
      </c>
      <c r="AG22">
        <v>0</v>
      </c>
      <c r="AH22">
        <v>38.846886999999995</v>
      </c>
      <c r="AI22">
        <v>0.64668399999999993</v>
      </c>
      <c r="AJ22">
        <v>0</v>
      </c>
      <c r="AK22">
        <v>12.763079999999997</v>
      </c>
      <c r="AL22">
        <v>18.296200000000002</v>
      </c>
      <c r="AM22">
        <v>0</v>
      </c>
      <c r="AN22">
        <v>0</v>
      </c>
      <c r="AO22">
        <v>7.3182480000000005</v>
      </c>
      <c r="AP22">
        <v>2.9283659999999996</v>
      </c>
      <c r="AQ22">
        <v>0</v>
      </c>
      <c r="AR22">
        <v>9.8145600000000019</v>
      </c>
      <c r="AS22">
        <v>8.3028434400000002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18.973078700760276</v>
      </c>
      <c r="BB22">
        <f t="shared" si="0"/>
        <v>605.14135038127438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51.79405503875968</v>
      </c>
      <c r="L23">
        <v>65.254159748298576</v>
      </c>
      <c r="M23">
        <v>0</v>
      </c>
      <c r="N23">
        <v>30.00311053872348</v>
      </c>
      <c r="O23">
        <v>50.379999843632724</v>
      </c>
      <c r="P23">
        <v>62.236866685826904</v>
      </c>
      <c r="Q23">
        <v>5.5401134751773062</v>
      </c>
      <c r="R23">
        <v>10.767704233576641</v>
      </c>
      <c r="S23">
        <v>6.7032297772567411</v>
      </c>
      <c r="T23">
        <v>0</v>
      </c>
      <c r="U23">
        <v>243.68535331146379</v>
      </c>
      <c r="V23">
        <v>5.2690461847389551</v>
      </c>
      <c r="W23">
        <v>8.8416865312777926</v>
      </c>
      <c r="X23">
        <v>37.469059310824399</v>
      </c>
      <c r="Y23">
        <v>0</v>
      </c>
      <c r="Z23">
        <v>1.6646652</v>
      </c>
      <c r="AA23">
        <v>3.5685374399999996</v>
      </c>
      <c r="AB23">
        <v>3.3181035999999997</v>
      </c>
      <c r="AC23">
        <v>2.4581713599999997</v>
      </c>
      <c r="AD23">
        <v>9.2942918000000017</v>
      </c>
      <c r="AE23">
        <v>0</v>
      </c>
      <c r="AF23">
        <v>0</v>
      </c>
      <c r="AG23">
        <v>0</v>
      </c>
      <c r="AH23">
        <v>38.846886999999995</v>
      </c>
      <c r="AI23">
        <v>0.64668399999999993</v>
      </c>
      <c r="AJ23">
        <v>0</v>
      </c>
      <c r="AK23">
        <v>12.763079999999997</v>
      </c>
      <c r="AL23">
        <v>18.296200000000002</v>
      </c>
      <c r="AM23">
        <v>0</v>
      </c>
      <c r="AN23">
        <v>0</v>
      </c>
      <c r="AO23">
        <v>7.3182480000000005</v>
      </c>
      <c r="AP23">
        <v>2.9283659999999996</v>
      </c>
      <c r="AQ23">
        <v>0</v>
      </c>
      <c r="AR23">
        <v>10.375391999999998</v>
      </c>
      <c r="AS23">
        <v>8.3028434400000002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21.210866011749211</v>
      </c>
      <c r="BB23">
        <f t="shared" si="0"/>
        <v>676.51498850780774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51.79405503875968</v>
      </c>
      <c r="L24">
        <v>65.254159748298576</v>
      </c>
      <c r="M24">
        <v>0</v>
      </c>
      <c r="N24">
        <v>30.00311053872348</v>
      </c>
      <c r="O24">
        <v>50.379999843632724</v>
      </c>
      <c r="P24">
        <v>62.236866685826904</v>
      </c>
      <c r="Q24">
        <v>5.5401134751773062</v>
      </c>
      <c r="R24">
        <v>10.767704233576641</v>
      </c>
      <c r="S24">
        <v>6.7032297772567411</v>
      </c>
      <c r="T24">
        <v>0</v>
      </c>
      <c r="U24">
        <v>243.68535331146379</v>
      </c>
      <c r="V24">
        <v>5.2690461847389551</v>
      </c>
      <c r="W24">
        <v>8.8416865312777926</v>
      </c>
      <c r="X24">
        <v>37.469059310824399</v>
      </c>
      <c r="Y24">
        <v>0</v>
      </c>
      <c r="Z24">
        <v>1.6646652</v>
      </c>
      <c r="AA24">
        <v>3.5685374399999996</v>
      </c>
      <c r="AB24">
        <v>3.3181035999999997</v>
      </c>
      <c r="AC24">
        <v>2.4581713599999997</v>
      </c>
      <c r="AD24">
        <v>9.2942918000000017</v>
      </c>
      <c r="AE24">
        <v>0</v>
      </c>
      <c r="AF24">
        <v>0</v>
      </c>
      <c r="AG24">
        <v>0</v>
      </c>
      <c r="AH24">
        <v>38.846886999999995</v>
      </c>
      <c r="AI24">
        <v>0.64668399999999993</v>
      </c>
      <c r="AJ24">
        <v>0</v>
      </c>
      <c r="AK24">
        <v>12.763079999999997</v>
      </c>
      <c r="AL24">
        <v>18.296200000000002</v>
      </c>
      <c r="AM24">
        <v>0</v>
      </c>
      <c r="AN24">
        <v>0</v>
      </c>
      <c r="AO24">
        <v>7.3182480000000005</v>
      </c>
      <c r="AP24">
        <v>2.9283659999999996</v>
      </c>
      <c r="AQ24">
        <v>0</v>
      </c>
      <c r="AR24">
        <v>10.375391999999998</v>
      </c>
      <c r="AS24">
        <v>8.3028434400000002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21.210866011749211</v>
      </c>
      <c r="BB24">
        <f t="shared" si="0"/>
        <v>676.51498850780774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51.79405503875968</v>
      </c>
      <c r="L25">
        <v>65.254159748298576</v>
      </c>
      <c r="M25">
        <v>0</v>
      </c>
      <c r="N25">
        <v>30.00311053872348</v>
      </c>
      <c r="O25">
        <v>50.379999843632724</v>
      </c>
      <c r="P25">
        <v>62.236866685826904</v>
      </c>
      <c r="Q25">
        <v>5.5401134751773062</v>
      </c>
      <c r="R25">
        <v>10.767704233576641</v>
      </c>
      <c r="S25">
        <v>6.7032297772567411</v>
      </c>
      <c r="T25">
        <v>0</v>
      </c>
      <c r="U25">
        <v>243.68535331146379</v>
      </c>
      <c r="V25">
        <v>5.2690461847389551</v>
      </c>
      <c r="W25">
        <v>8.8416865312777926</v>
      </c>
      <c r="X25">
        <v>37.469059310824399</v>
      </c>
      <c r="Y25">
        <v>0</v>
      </c>
      <c r="Z25">
        <v>1.6646652</v>
      </c>
      <c r="AA25">
        <v>7.1370748800000001</v>
      </c>
      <c r="AB25">
        <v>3.3181035999999997</v>
      </c>
      <c r="AC25">
        <v>2.4581713599999997</v>
      </c>
      <c r="AD25">
        <v>9.2942918000000017</v>
      </c>
      <c r="AE25">
        <v>0</v>
      </c>
      <c r="AF25">
        <v>0</v>
      </c>
      <c r="AG25">
        <v>0</v>
      </c>
      <c r="AH25">
        <v>38.846886999999995</v>
      </c>
      <c r="AI25">
        <v>0.97002599999999983</v>
      </c>
      <c r="AJ25">
        <v>0</v>
      </c>
      <c r="AK25">
        <v>12.763079999999997</v>
      </c>
      <c r="AL25">
        <v>18.296200000000002</v>
      </c>
      <c r="AM25">
        <v>0</v>
      </c>
      <c r="AN25">
        <v>0</v>
      </c>
      <c r="AO25">
        <v>7.3182480000000005</v>
      </c>
      <c r="AP25">
        <v>2.9283659999999996</v>
      </c>
      <c r="AQ25">
        <v>0</v>
      </c>
      <c r="AR25">
        <v>10.375391999999998</v>
      </c>
      <c r="AS25">
        <v>7.1752967999999999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21.294901911749214</v>
      </c>
      <c r="BB25">
        <f t="shared" si="0"/>
        <v>679.19528540780766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51.79405503875968</v>
      </c>
      <c r="L26">
        <v>65.254159748298576</v>
      </c>
      <c r="M26">
        <v>0</v>
      </c>
      <c r="N26">
        <v>30.00311053872348</v>
      </c>
      <c r="O26">
        <v>50.379999843632724</v>
      </c>
      <c r="P26">
        <v>62.236866685826904</v>
      </c>
      <c r="Q26">
        <v>5.5401134751773062</v>
      </c>
      <c r="R26">
        <v>10.767704233576641</v>
      </c>
      <c r="S26">
        <v>6.7032297772567411</v>
      </c>
      <c r="T26">
        <v>0</v>
      </c>
      <c r="U26">
        <v>243.68535331146379</v>
      </c>
      <c r="V26">
        <v>5.2690461847389551</v>
      </c>
      <c r="W26">
        <v>8.8416865312777926</v>
      </c>
      <c r="X26">
        <v>37.469059310824399</v>
      </c>
      <c r="Y26">
        <v>0</v>
      </c>
      <c r="Z26">
        <v>1.6646652</v>
      </c>
      <c r="AA26">
        <v>7.1370748800000001</v>
      </c>
      <c r="AB26">
        <v>3.3181035999999997</v>
      </c>
      <c r="AC26">
        <v>2.4581713599999997</v>
      </c>
      <c r="AD26">
        <v>9.2942918000000017</v>
      </c>
      <c r="AE26">
        <v>0</v>
      </c>
      <c r="AF26">
        <v>0</v>
      </c>
      <c r="AG26">
        <v>0</v>
      </c>
      <c r="AH26">
        <v>38.846886999999995</v>
      </c>
      <c r="AI26">
        <v>1.9400519999999997</v>
      </c>
      <c r="AJ26">
        <v>0</v>
      </c>
      <c r="AK26">
        <v>12.763079999999997</v>
      </c>
      <c r="AL26">
        <v>18.296200000000002</v>
      </c>
      <c r="AM26">
        <v>0</v>
      </c>
      <c r="AN26">
        <v>0</v>
      </c>
      <c r="AO26">
        <v>7.3182480000000005</v>
      </c>
      <c r="AP26">
        <v>2.9283659999999996</v>
      </c>
      <c r="AQ26">
        <v>0</v>
      </c>
      <c r="AR26">
        <v>10.375391999999998</v>
      </c>
      <c r="AS26">
        <v>7.1752967999999999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21.324390549749211</v>
      </c>
      <c r="BB26">
        <f t="shared" si="0"/>
        <v>680.13582276980776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51.79405503875968</v>
      </c>
      <c r="L27">
        <v>65.254159748298576</v>
      </c>
      <c r="M27">
        <v>0</v>
      </c>
      <c r="N27">
        <v>30.00311053872348</v>
      </c>
      <c r="O27">
        <v>50.379999843632724</v>
      </c>
      <c r="P27">
        <v>62.236866685826904</v>
      </c>
      <c r="Q27">
        <v>5.5401134751773062</v>
      </c>
      <c r="R27">
        <v>10.767704233576641</v>
      </c>
      <c r="S27">
        <v>6.7032297772567411</v>
      </c>
      <c r="T27">
        <v>0</v>
      </c>
      <c r="U27">
        <v>243.68535331146379</v>
      </c>
      <c r="V27">
        <v>5.2690461847389551</v>
      </c>
      <c r="W27">
        <v>8.8416865312777926</v>
      </c>
      <c r="X27">
        <v>37.469059310824399</v>
      </c>
      <c r="Y27">
        <v>0</v>
      </c>
      <c r="Z27">
        <v>1.6646652</v>
      </c>
      <c r="AA27">
        <v>10.705612319999998</v>
      </c>
      <c r="AB27">
        <v>3.3181035999999997</v>
      </c>
      <c r="AC27">
        <v>4.9211946280000003</v>
      </c>
      <c r="AD27">
        <v>9.2942918000000017</v>
      </c>
      <c r="AE27">
        <v>0</v>
      </c>
      <c r="AF27">
        <v>0</v>
      </c>
      <c r="AG27">
        <v>0</v>
      </c>
      <c r="AH27">
        <v>38.846886999999995</v>
      </c>
      <c r="AI27">
        <v>3.8801039999999993</v>
      </c>
      <c r="AJ27">
        <v>0</v>
      </c>
      <c r="AK27">
        <v>12.763079999999997</v>
      </c>
      <c r="AL27">
        <v>21.247200000000007</v>
      </c>
      <c r="AM27">
        <v>0</v>
      </c>
      <c r="AN27">
        <v>0</v>
      </c>
      <c r="AO27">
        <v>7.3182480000000005</v>
      </c>
      <c r="AP27">
        <v>2.9283659999999996</v>
      </c>
      <c r="AQ27">
        <v>0</v>
      </c>
      <c r="AR27">
        <v>10.655807999999999</v>
      </c>
      <c r="AS27">
        <v>7.1752967999999999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21.664962779749217</v>
      </c>
      <c r="BB27">
        <f t="shared" si="0"/>
        <v>690.99827924780755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51.79405503875968</v>
      </c>
      <c r="L28">
        <v>65.254159748298576</v>
      </c>
      <c r="M28">
        <v>0</v>
      </c>
      <c r="N28">
        <v>30.00311053872348</v>
      </c>
      <c r="O28">
        <v>50.379999843632724</v>
      </c>
      <c r="P28">
        <v>62.236866685826904</v>
      </c>
      <c r="Q28">
        <v>5.5401134751773062</v>
      </c>
      <c r="R28">
        <v>10.767704233576641</v>
      </c>
      <c r="S28">
        <v>6.7032297772567411</v>
      </c>
      <c r="T28">
        <v>0</v>
      </c>
      <c r="U28">
        <v>243.68535331146379</v>
      </c>
      <c r="V28">
        <v>5.2690461847389551</v>
      </c>
      <c r="W28">
        <v>8.8416865312777926</v>
      </c>
      <c r="X28">
        <v>37.469059310824399</v>
      </c>
      <c r="Y28">
        <v>0</v>
      </c>
      <c r="Z28">
        <v>1.6646652</v>
      </c>
      <c r="AA28">
        <v>10.705612319999998</v>
      </c>
      <c r="AB28">
        <v>3.3181035999999997</v>
      </c>
      <c r="AC28">
        <v>4.9211946280000003</v>
      </c>
      <c r="AD28">
        <v>9.2942918000000017</v>
      </c>
      <c r="AE28">
        <v>0</v>
      </c>
      <c r="AF28">
        <v>0</v>
      </c>
      <c r="AG28">
        <v>0</v>
      </c>
      <c r="AH28">
        <v>38.846886999999995</v>
      </c>
      <c r="AI28">
        <v>16.619778799999999</v>
      </c>
      <c r="AJ28">
        <v>0</v>
      </c>
      <c r="AK28">
        <v>12.763079999999997</v>
      </c>
      <c r="AL28">
        <v>21.247200000000007</v>
      </c>
      <c r="AM28">
        <v>0</v>
      </c>
      <c r="AN28">
        <v>0</v>
      </c>
      <c r="AO28">
        <v>7.3182480000000005</v>
      </c>
      <c r="AP28">
        <v>2.9283659999999996</v>
      </c>
      <c r="AQ28">
        <v>0</v>
      </c>
      <c r="AR28">
        <v>10.655807999999999</v>
      </c>
      <c r="AS28">
        <v>7.1752967999999999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22.052249025749212</v>
      </c>
      <c r="BB28">
        <f t="shared" si="0"/>
        <v>703.3506678018075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51.79405503875968</v>
      </c>
      <c r="L29">
        <v>65.254159748298576</v>
      </c>
      <c r="M29">
        <v>0</v>
      </c>
      <c r="N29">
        <v>30.00311053872348</v>
      </c>
      <c r="O29">
        <v>50.379999843632724</v>
      </c>
      <c r="P29">
        <v>62.236866685826904</v>
      </c>
      <c r="Q29">
        <v>5.5401134751773062</v>
      </c>
      <c r="R29">
        <v>10.767704233576641</v>
      </c>
      <c r="S29">
        <v>6.7032297772567411</v>
      </c>
      <c r="T29">
        <v>0</v>
      </c>
      <c r="U29">
        <v>243.68535331146379</v>
      </c>
      <c r="V29">
        <v>5.2690461847389551</v>
      </c>
      <c r="W29">
        <v>8.8416865312777926</v>
      </c>
      <c r="X29">
        <v>37.469059310824399</v>
      </c>
      <c r="Y29">
        <v>0</v>
      </c>
      <c r="Z29">
        <v>1.6646652</v>
      </c>
      <c r="AA29">
        <v>10.705612319999998</v>
      </c>
      <c r="AB29">
        <v>3.3181035999999997</v>
      </c>
      <c r="AC29">
        <v>4.9211946280000003</v>
      </c>
      <c r="AD29">
        <v>9.2942918000000017</v>
      </c>
      <c r="AE29">
        <v>0</v>
      </c>
      <c r="AF29">
        <v>0</v>
      </c>
      <c r="AG29">
        <v>0</v>
      </c>
      <c r="AH29">
        <v>38.846886999999995</v>
      </c>
      <c r="AI29">
        <v>16.619778799999999</v>
      </c>
      <c r="AJ29">
        <v>0</v>
      </c>
      <c r="AK29">
        <v>12.763079999999997</v>
      </c>
      <c r="AL29">
        <v>21.247200000000007</v>
      </c>
      <c r="AM29">
        <v>0</v>
      </c>
      <c r="AN29">
        <v>0</v>
      </c>
      <c r="AO29">
        <v>7.3182480000000005</v>
      </c>
      <c r="AP29">
        <v>2.9283659999999996</v>
      </c>
      <c r="AQ29">
        <v>0</v>
      </c>
      <c r="AR29">
        <v>10.655807999999999</v>
      </c>
      <c r="AS29">
        <v>7.5169775999999997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22.062636101749213</v>
      </c>
      <c r="BB29">
        <f t="shared" si="0"/>
        <v>703.68196152580754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51.79405503875968</v>
      </c>
      <c r="L30">
        <v>65.254159748298576</v>
      </c>
      <c r="M30">
        <v>0</v>
      </c>
      <c r="N30">
        <v>30.00311053872348</v>
      </c>
      <c r="O30">
        <v>50.379999843632724</v>
      </c>
      <c r="P30">
        <v>62.236866685826904</v>
      </c>
      <c r="Q30">
        <v>5.5401134751773062</v>
      </c>
      <c r="R30">
        <v>10.767704233576641</v>
      </c>
      <c r="S30">
        <v>6.7032297772567411</v>
      </c>
      <c r="T30">
        <v>0</v>
      </c>
      <c r="U30">
        <v>243.68535331146379</v>
      </c>
      <c r="V30">
        <v>5.2690461847389551</v>
      </c>
      <c r="W30">
        <v>8.8416865312777926</v>
      </c>
      <c r="X30">
        <v>37.469059310824399</v>
      </c>
      <c r="Y30">
        <v>0</v>
      </c>
      <c r="Z30">
        <v>1.6646652</v>
      </c>
      <c r="AA30">
        <v>10.705612319999998</v>
      </c>
      <c r="AB30">
        <v>3.3181035999999997</v>
      </c>
      <c r="AC30">
        <v>4.9211946280000003</v>
      </c>
      <c r="AD30">
        <v>9.2942918000000017</v>
      </c>
      <c r="AE30">
        <v>0</v>
      </c>
      <c r="AF30">
        <v>0</v>
      </c>
      <c r="AG30">
        <v>0</v>
      </c>
      <c r="AH30">
        <v>38.846886999999995</v>
      </c>
      <c r="AI30">
        <v>16.619778799999999</v>
      </c>
      <c r="AJ30">
        <v>0</v>
      </c>
      <c r="AK30">
        <v>12.763079999999997</v>
      </c>
      <c r="AL30">
        <v>21.247200000000007</v>
      </c>
      <c r="AM30">
        <v>0</v>
      </c>
      <c r="AN30">
        <v>0</v>
      </c>
      <c r="AO30">
        <v>7.3182480000000005</v>
      </c>
      <c r="AP30">
        <v>2.9283659999999996</v>
      </c>
      <c r="AQ30">
        <v>0</v>
      </c>
      <c r="AR30">
        <v>10.655807999999999</v>
      </c>
      <c r="AS30">
        <v>7.5169775999999997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22.062636101749213</v>
      </c>
      <c r="BB30">
        <f t="shared" si="0"/>
        <v>703.68196152580754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51.79405503875968</v>
      </c>
      <c r="L31">
        <v>65.254159748298576</v>
      </c>
      <c r="M31">
        <v>0</v>
      </c>
      <c r="N31">
        <v>30.00311053872348</v>
      </c>
      <c r="O31">
        <v>50.379999843632724</v>
      </c>
      <c r="P31">
        <v>62.236866685826904</v>
      </c>
      <c r="Q31">
        <v>5.5401134751773062</v>
      </c>
      <c r="R31">
        <v>10.767704233576641</v>
      </c>
      <c r="S31">
        <v>6.7032297772567411</v>
      </c>
      <c r="T31">
        <v>0</v>
      </c>
      <c r="U31">
        <v>243.68535331146379</v>
      </c>
      <c r="V31">
        <v>5.2690461847389551</v>
      </c>
      <c r="W31">
        <v>8.8416865312777926</v>
      </c>
      <c r="X31">
        <v>37.469059310824399</v>
      </c>
      <c r="Y31">
        <v>0</v>
      </c>
      <c r="Z31">
        <v>1.6646652</v>
      </c>
      <c r="AA31">
        <v>7.1370748800000001</v>
      </c>
      <c r="AB31">
        <v>6.69038032</v>
      </c>
      <c r="AC31">
        <v>4.9211946280000003</v>
      </c>
      <c r="AD31">
        <v>9.2942918000000017</v>
      </c>
      <c r="AE31">
        <v>0</v>
      </c>
      <c r="AF31">
        <v>0</v>
      </c>
      <c r="AG31">
        <v>0</v>
      </c>
      <c r="AH31">
        <v>38.846886999999995</v>
      </c>
      <c r="AI31">
        <v>16.619778799999999</v>
      </c>
      <c r="AJ31">
        <v>0</v>
      </c>
      <c r="AK31">
        <v>12.763079999999997</v>
      </c>
      <c r="AL31">
        <v>21.247200000000007</v>
      </c>
      <c r="AM31">
        <v>0</v>
      </c>
      <c r="AN31">
        <v>0</v>
      </c>
      <c r="AO31">
        <v>7.3182480000000005</v>
      </c>
      <c r="AP31">
        <v>2.9283659999999996</v>
      </c>
      <c r="AQ31">
        <v>0</v>
      </c>
      <c r="AR31">
        <v>10.655807999999999</v>
      </c>
      <c r="AS31">
        <v>7.5169775999999997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22.056669641749217</v>
      </c>
      <c r="BB31">
        <f t="shared" si="0"/>
        <v>703.49166726580768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51.79405503875968</v>
      </c>
      <c r="L32">
        <v>65.254159748298576</v>
      </c>
      <c r="M32">
        <v>0</v>
      </c>
      <c r="N32">
        <v>30.00311053872348</v>
      </c>
      <c r="O32">
        <v>50.379999843632724</v>
      </c>
      <c r="P32">
        <v>62.236866685826904</v>
      </c>
      <c r="Q32">
        <v>5.5401134751773062</v>
      </c>
      <c r="R32">
        <v>10.767704233576641</v>
      </c>
      <c r="S32">
        <v>6.7032297772567411</v>
      </c>
      <c r="T32">
        <v>0</v>
      </c>
      <c r="U32">
        <v>243.68535331146379</v>
      </c>
      <c r="V32">
        <v>5.2690461847389551</v>
      </c>
      <c r="W32">
        <v>8.8416865312777926</v>
      </c>
      <c r="X32">
        <v>37.469059310824399</v>
      </c>
      <c r="Y32">
        <v>0</v>
      </c>
      <c r="Z32">
        <v>1.6646652</v>
      </c>
      <c r="AA32">
        <v>7.1370748800000001</v>
      </c>
      <c r="AB32">
        <v>6.69038032</v>
      </c>
      <c r="AC32">
        <v>4.9211946280000003</v>
      </c>
      <c r="AD32">
        <v>9.2942918000000017</v>
      </c>
      <c r="AE32">
        <v>0</v>
      </c>
      <c r="AF32">
        <v>0</v>
      </c>
      <c r="AG32">
        <v>0</v>
      </c>
      <c r="AH32">
        <v>38.846886999999995</v>
      </c>
      <c r="AI32">
        <v>16.619778799999999</v>
      </c>
      <c r="AJ32">
        <v>0</v>
      </c>
      <c r="AK32">
        <v>12.763079999999997</v>
      </c>
      <c r="AL32">
        <v>21.247200000000007</v>
      </c>
      <c r="AM32">
        <v>0</v>
      </c>
      <c r="AN32">
        <v>0</v>
      </c>
      <c r="AO32">
        <v>7.3182480000000005</v>
      </c>
      <c r="AP32">
        <v>2.9283659999999996</v>
      </c>
      <c r="AQ32">
        <v>0</v>
      </c>
      <c r="AR32">
        <v>10.655807999999999</v>
      </c>
      <c r="AS32">
        <v>7.5169775999999997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22.056669641749217</v>
      </c>
      <c r="BB32">
        <f t="shared" si="0"/>
        <v>703.49166726580768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51.79405503875968</v>
      </c>
      <c r="L33">
        <v>65.254159748298576</v>
      </c>
      <c r="M33">
        <v>0</v>
      </c>
      <c r="N33">
        <v>30.00311053872348</v>
      </c>
      <c r="O33">
        <v>50.379999843632724</v>
      </c>
      <c r="P33">
        <v>61.703404572564615</v>
      </c>
      <c r="Q33">
        <v>5.5401134751773062</v>
      </c>
      <c r="R33">
        <v>10.767704233576641</v>
      </c>
      <c r="S33">
        <v>6.7032297772567411</v>
      </c>
      <c r="T33">
        <v>0</v>
      </c>
      <c r="U33">
        <v>243.68535331146379</v>
      </c>
      <c r="V33">
        <v>5.2690461847389551</v>
      </c>
      <c r="W33">
        <v>8.8416865312777926</v>
      </c>
      <c r="X33">
        <v>37.469059310824399</v>
      </c>
      <c r="Y33">
        <v>0</v>
      </c>
      <c r="Z33">
        <v>1.6646652</v>
      </c>
      <c r="AA33">
        <v>3.5685374399999996</v>
      </c>
      <c r="AB33">
        <v>6.69038032</v>
      </c>
      <c r="AC33">
        <v>4.9211946280000003</v>
      </c>
      <c r="AD33">
        <v>9.2942918000000017</v>
      </c>
      <c r="AE33">
        <v>0</v>
      </c>
      <c r="AF33">
        <v>0</v>
      </c>
      <c r="AG33">
        <v>0</v>
      </c>
      <c r="AH33">
        <v>38.846886999999995</v>
      </c>
      <c r="AI33">
        <v>11.963654000000002</v>
      </c>
      <c r="AJ33">
        <v>0</v>
      </c>
      <c r="AK33">
        <v>12.763079999999997</v>
      </c>
      <c r="AL33">
        <v>18.296200000000002</v>
      </c>
      <c r="AM33">
        <v>0</v>
      </c>
      <c r="AN33">
        <v>0</v>
      </c>
      <c r="AO33">
        <v>7.3182480000000005</v>
      </c>
      <c r="AP33">
        <v>2.9283659999999996</v>
      </c>
      <c r="AQ33">
        <v>0</v>
      </c>
      <c r="AR33">
        <v>10.655807999999999</v>
      </c>
      <c r="AS33">
        <v>7.5169775999999997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21.700712267506034</v>
      </c>
      <c r="BB33">
        <f t="shared" si="0"/>
        <v>692.1385002867886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51.79405503875968</v>
      </c>
      <c r="L34">
        <v>65.254159748298576</v>
      </c>
      <c r="M34">
        <v>0</v>
      </c>
      <c r="N34">
        <v>30.00311053872348</v>
      </c>
      <c r="O34">
        <v>50.379999843632724</v>
      </c>
      <c r="P34">
        <v>61.703404572564615</v>
      </c>
      <c r="Q34">
        <v>5.5401134751773062</v>
      </c>
      <c r="R34">
        <v>10.767704233576641</v>
      </c>
      <c r="S34">
        <v>6.7032297772567411</v>
      </c>
      <c r="T34">
        <v>0</v>
      </c>
      <c r="U34">
        <v>243.68535331146379</v>
      </c>
      <c r="V34">
        <v>5.2690461847389551</v>
      </c>
      <c r="W34">
        <v>8.8416865312777926</v>
      </c>
      <c r="X34">
        <v>37.469059310824399</v>
      </c>
      <c r="Y34">
        <v>0</v>
      </c>
      <c r="Z34">
        <v>1.6646652</v>
      </c>
      <c r="AA34">
        <v>2.0066000000000002</v>
      </c>
      <c r="AB34">
        <v>6.69038032</v>
      </c>
      <c r="AC34">
        <v>4.9211946280000003</v>
      </c>
      <c r="AD34">
        <v>9.2942918000000017</v>
      </c>
      <c r="AE34">
        <v>0</v>
      </c>
      <c r="AF34">
        <v>0</v>
      </c>
      <c r="AG34">
        <v>0</v>
      </c>
      <c r="AH34">
        <v>38.846886999999995</v>
      </c>
      <c r="AI34">
        <v>1.9400519999999997</v>
      </c>
      <c r="AJ34">
        <v>0</v>
      </c>
      <c r="AK34">
        <v>12.763079999999997</v>
      </c>
      <c r="AL34">
        <v>18.296200000000002</v>
      </c>
      <c r="AM34">
        <v>0</v>
      </c>
      <c r="AN34">
        <v>0</v>
      </c>
      <c r="AO34">
        <v>7.3182480000000005</v>
      </c>
      <c r="AP34">
        <v>2.9283659999999996</v>
      </c>
      <c r="AQ34">
        <v>0</v>
      </c>
      <c r="AR34">
        <v>10.655807999999999</v>
      </c>
      <c r="AS34">
        <v>7.5169775999999997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21.348511803506035</v>
      </c>
      <c r="BB34">
        <f t="shared" si="0"/>
        <v>680.90516131078857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51.79405503875968</v>
      </c>
      <c r="L35">
        <v>65.254159748298576</v>
      </c>
      <c r="M35">
        <v>0</v>
      </c>
      <c r="N35">
        <v>30.00311053872348</v>
      </c>
      <c r="O35">
        <v>50.379999843632724</v>
      </c>
      <c r="P35">
        <v>61.703404572564615</v>
      </c>
      <c r="Q35">
        <v>5.5401134751773062</v>
      </c>
      <c r="R35">
        <v>10.767704233576641</v>
      </c>
      <c r="S35">
        <v>6.7032297772567411</v>
      </c>
      <c r="T35">
        <v>0</v>
      </c>
      <c r="U35">
        <v>243.68535331146379</v>
      </c>
      <c r="V35">
        <v>5.2690461847389551</v>
      </c>
      <c r="W35">
        <v>8.8416865312777926</v>
      </c>
      <c r="X35">
        <v>37.469059310824399</v>
      </c>
      <c r="Y35">
        <v>0</v>
      </c>
      <c r="Z35">
        <v>1.6646652</v>
      </c>
      <c r="AA35">
        <v>0</v>
      </c>
      <c r="AB35">
        <v>6.69038032</v>
      </c>
      <c r="AC35">
        <v>4.9211946280000003</v>
      </c>
      <c r="AD35">
        <v>9.2942918000000017</v>
      </c>
      <c r="AE35">
        <v>0</v>
      </c>
      <c r="AF35">
        <v>0</v>
      </c>
      <c r="AG35">
        <v>0</v>
      </c>
      <c r="AH35">
        <v>38.846886999999995</v>
      </c>
      <c r="AI35">
        <v>0.80835499999999982</v>
      </c>
      <c r="AJ35">
        <v>0</v>
      </c>
      <c r="AK35">
        <v>12.763079999999997</v>
      </c>
      <c r="AL35">
        <v>18.296200000000002</v>
      </c>
      <c r="AM35">
        <v>0</v>
      </c>
      <c r="AN35">
        <v>0</v>
      </c>
      <c r="AO35">
        <v>7.3182480000000005</v>
      </c>
      <c r="AP35">
        <v>2.9283659999999996</v>
      </c>
      <c r="AQ35">
        <v>0</v>
      </c>
      <c r="AR35">
        <v>10.655807999999999</v>
      </c>
      <c r="AS35">
        <v>7.5169775999999997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21.25310762550604</v>
      </c>
      <c r="BB35">
        <f t="shared" si="0"/>
        <v>677.86226848878857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51.79405503875968</v>
      </c>
      <c r="L36">
        <v>65.254159748298576</v>
      </c>
      <c r="M36">
        <v>0</v>
      </c>
      <c r="N36">
        <v>30.00311053872348</v>
      </c>
      <c r="O36">
        <v>50.379999843632724</v>
      </c>
      <c r="P36">
        <v>61.703404572564615</v>
      </c>
      <c r="Q36">
        <v>5.5401134751773062</v>
      </c>
      <c r="R36">
        <v>10.767704233576641</v>
      </c>
      <c r="S36">
        <v>6.7032297772567411</v>
      </c>
      <c r="T36">
        <v>0</v>
      </c>
      <c r="U36">
        <v>243.68535331146379</v>
      </c>
      <c r="V36">
        <v>5.2690461847389551</v>
      </c>
      <c r="W36">
        <v>8.8416865312777926</v>
      </c>
      <c r="X36">
        <v>37.469059310824399</v>
      </c>
      <c r="Y36">
        <v>0</v>
      </c>
      <c r="Z36">
        <v>1.6646652</v>
      </c>
      <c r="AA36">
        <v>0</v>
      </c>
      <c r="AB36">
        <v>6.69038032</v>
      </c>
      <c r="AC36">
        <v>4.9211946280000003</v>
      </c>
      <c r="AD36">
        <v>9.2942918000000017</v>
      </c>
      <c r="AE36">
        <v>0</v>
      </c>
      <c r="AF36">
        <v>0</v>
      </c>
      <c r="AG36">
        <v>0</v>
      </c>
      <c r="AH36">
        <v>38.846886999999995</v>
      </c>
      <c r="AI36">
        <v>0.80835499999999982</v>
      </c>
      <c r="AJ36">
        <v>0</v>
      </c>
      <c r="AK36">
        <v>12.763079999999997</v>
      </c>
      <c r="AL36">
        <v>18.296200000000002</v>
      </c>
      <c r="AM36">
        <v>0</v>
      </c>
      <c r="AN36">
        <v>0</v>
      </c>
      <c r="AO36">
        <v>7.3182480000000005</v>
      </c>
      <c r="AP36">
        <v>2.9283659999999996</v>
      </c>
      <c r="AQ36">
        <v>0</v>
      </c>
      <c r="AR36">
        <v>10.655807999999999</v>
      </c>
      <c r="AS36">
        <v>7.5169775999999997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21.25310762550604</v>
      </c>
      <c r="BB36">
        <f t="shared" si="0"/>
        <v>677.86226848878857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51.79405503875968</v>
      </c>
      <c r="L37">
        <v>65.253984122349095</v>
      </c>
      <c r="M37">
        <v>0</v>
      </c>
      <c r="N37">
        <v>30.00311053872348</v>
      </c>
      <c r="O37">
        <v>50.379999843632724</v>
      </c>
      <c r="P37">
        <v>61.703404572564615</v>
      </c>
      <c r="Q37">
        <v>5.5401134751773062</v>
      </c>
      <c r="R37">
        <v>10.767704233576641</v>
      </c>
      <c r="S37">
        <v>6.7032297772567411</v>
      </c>
      <c r="T37">
        <v>0</v>
      </c>
      <c r="U37">
        <v>243.68535331146379</v>
      </c>
      <c r="V37">
        <v>5.2690461847389551</v>
      </c>
      <c r="W37">
        <v>8.8416865312777926</v>
      </c>
      <c r="X37">
        <v>37.469059310824399</v>
      </c>
      <c r="Y37">
        <v>0</v>
      </c>
      <c r="Z37">
        <v>1.6646652</v>
      </c>
      <c r="AA37">
        <v>0</v>
      </c>
      <c r="AB37">
        <v>6.69038032</v>
      </c>
      <c r="AC37">
        <v>4.9211946280000003</v>
      </c>
      <c r="AD37">
        <v>9.2942918000000017</v>
      </c>
      <c r="AE37">
        <v>0</v>
      </c>
      <c r="AF37">
        <v>0</v>
      </c>
      <c r="AG37">
        <v>0</v>
      </c>
      <c r="AH37">
        <v>38.846886999999995</v>
      </c>
      <c r="AI37">
        <v>0.80835499999999982</v>
      </c>
      <c r="AJ37">
        <v>0</v>
      </c>
      <c r="AK37">
        <v>12.763079999999997</v>
      </c>
      <c r="AL37">
        <v>18.296200000000002</v>
      </c>
      <c r="AM37">
        <v>0</v>
      </c>
      <c r="AN37">
        <v>0</v>
      </c>
      <c r="AO37">
        <v>7.3182480000000005</v>
      </c>
      <c r="AP37">
        <v>2.9283659999999996</v>
      </c>
      <c r="AQ37">
        <v>0</v>
      </c>
      <c r="AR37">
        <v>10.655807999999999</v>
      </c>
      <c r="AS37">
        <v>7.5169775999999997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21.253102306987628</v>
      </c>
      <c r="BB37">
        <f t="shared" si="0"/>
        <v>677.86209818135751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51.785484610159628</v>
      </c>
      <c r="L38">
        <v>65.254035088365228</v>
      </c>
      <c r="M38">
        <v>0</v>
      </c>
      <c r="N38">
        <v>30.00311053872348</v>
      </c>
      <c r="O38">
        <v>50.379999843632724</v>
      </c>
      <c r="P38">
        <v>61.703404572564615</v>
      </c>
      <c r="Q38">
        <v>5.5405506139154159</v>
      </c>
      <c r="R38">
        <v>10.764116210526316</v>
      </c>
      <c r="S38">
        <v>6.7028410372040597</v>
      </c>
      <c r="T38">
        <v>0</v>
      </c>
      <c r="U38">
        <v>243.68535331146379</v>
      </c>
      <c r="V38">
        <v>5.2690461847389551</v>
      </c>
      <c r="W38">
        <v>8.8416865312777926</v>
      </c>
      <c r="X38">
        <v>37.469059310824399</v>
      </c>
      <c r="Y38">
        <v>0</v>
      </c>
      <c r="Z38">
        <v>1.6646652</v>
      </c>
      <c r="AA38">
        <v>0</v>
      </c>
      <c r="AB38">
        <v>6.69038032</v>
      </c>
      <c r="AC38">
        <v>4.9211946280000003</v>
      </c>
      <c r="AD38">
        <v>9.2942918000000017</v>
      </c>
      <c r="AE38">
        <v>0</v>
      </c>
      <c r="AF38">
        <v>0</v>
      </c>
      <c r="AG38">
        <v>0</v>
      </c>
      <c r="AH38">
        <v>38.846886999999995</v>
      </c>
      <c r="AI38">
        <v>0.80835499999999982</v>
      </c>
      <c r="AJ38">
        <v>0</v>
      </c>
      <c r="AK38">
        <v>12.763079999999997</v>
      </c>
      <c r="AL38">
        <v>18.296200000000002</v>
      </c>
      <c r="AM38">
        <v>0</v>
      </c>
      <c r="AN38">
        <v>0</v>
      </c>
      <c r="AO38">
        <v>7.3182480000000005</v>
      </c>
      <c r="AP38">
        <v>2.9283659999999996</v>
      </c>
      <c r="AQ38">
        <v>0</v>
      </c>
      <c r="AR38">
        <v>10.655807999999999</v>
      </c>
      <c r="AS38">
        <v>7.5169775999999997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21.252735543444096</v>
      </c>
      <c r="BB38">
        <f t="shared" si="0"/>
        <v>677.85040585795218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24.999656356167424</v>
      </c>
      <c r="L39">
        <v>18.832430862891787</v>
      </c>
      <c r="M39">
        <v>0</v>
      </c>
      <c r="N39">
        <v>30.00311053872348</v>
      </c>
      <c r="O39">
        <v>50.379999843632724</v>
      </c>
      <c r="P39">
        <v>61.703404572564615</v>
      </c>
      <c r="Q39">
        <v>1.0005653996101362</v>
      </c>
      <c r="R39">
        <v>3.0013123568702289</v>
      </c>
      <c r="S39">
        <v>2.0004226100151743</v>
      </c>
      <c r="T39">
        <v>0</v>
      </c>
      <c r="U39">
        <v>243.68535331146379</v>
      </c>
      <c r="V39">
        <v>5.2690461847389551</v>
      </c>
      <c r="W39">
        <v>8.8416865312777926</v>
      </c>
      <c r="X39">
        <v>37.469059310824399</v>
      </c>
      <c r="Y39">
        <v>0</v>
      </c>
      <c r="Z39">
        <v>1.6646652</v>
      </c>
      <c r="AA39">
        <v>0</v>
      </c>
      <c r="AB39">
        <v>3.34519016</v>
      </c>
      <c r="AC39">
        <v>2.4581713599999997</v>
      </c>
      <c r="AD39">
        <v>9.2942918000000017</v>
      </c>
      <c r="AE39">
        <v>0</v>
      </c>
      <c r="AF39">
        <v>0</v>
      </c>
      <c r="AG39">
        <v>0</v>
      </c>
      <c r="AH39">
        <v>38.846886999999995</v>
      </c>
      <c r="AI39">
        <v>0.80835499999999982</v>
      </c>
      <c r="AJ39">
        <v>0</v>
      </c>
      <c r="AK39">
        <v>12.763079999999997</v>
      </c>
      <c r="AL39">
        <v>18.296200000000002</v>
      </c>
      <c r="AM39">
        <v>0</v>
      </c>
      <c r="AN39">
        <v>0</v>
      </c>
      <c r="AO39">
        <v>7.3929239999999989</v>
      </c>
      <c r="AP39">
        <v>2.9283659999999996</v>
      </c>
      <c r="AQ39">
        <v>0</v>
      </c>
      <c r="AR39">
        <v>8.4124799999999986</v>
      </c>
      <c r="AS39">
        <v>7.5169775999999997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18.267774530490513</v>
      </c>
      <c r="BB39">
        <f t="shared" si="0"/>
        <v>582.64586146828981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51.785484610159628</v>
      </c>
      <c r="L40">
        <v>18.832430862891787</v>
      </c>
      <c r="M40">
        <v>0</v>
      </c>
      <c r="N40">
        <v>30.00311053872348</v>
      </c>
      <c r="O40">
        <v>50.379999843632724</v>
      </c>
      <c r="P40">
        <v>61.703404572564615</v>
      </c>
      <c r="Q40">
        <v>5.5405506139154159</v>
      </c>
      <c r="R40">
        <v>10.764116210526316</v>
      </c>
      <c r="S40">
        <v>6.7028410372040597</v>
      </c>
      <c r="T40">
        <v>0</v>
      </c>
      <c r="U40">
        <v>243.68535331146379</v>
      </c>
      <c r="V40">
        <v>5.2690461847389551</v>
      </c>
      <c r="W40">
        <v>8.8416865312777926</v>
      </c>
      <c r="X40">
        <v>37.469059310824399</v>
      </c>
      <c r="Y40">
        <v>0</v>
      </c>
      <c r="Z40">
        <v>1.6646652</v>
      </c>
      <c r="AA40">
        <v>0</v>
      </c>
      <c r="AB40">
        <v>3.34519016</v>
      </c>
      <c r="AC40">
        <v>2.4581713599999997</v>
      </c>
      <c r="AD40">
        <v>9.2942918000000017</v>
      </c>
      <c r="AE40">
        <v>0</v>
      </c>
      <c r="AF40">
        <v>0</v>
      </c>
      <c r="AG40">
        <v>0</v>
      </c>
      <c r="AH40">
        <v>38.846886999999995</v>
      </c>
      <c r="AI40">
        <v>0.80835499999999982</v>
      </c>
      <c r="AJ40">
        <v>0</v>
      </c>
      <c r="AK40">
        <v>12.763079999999997</v>
      </c>
      <c r="AL40">
        <v>18.296200000000002</v>
      </c>
      <c r="AM40">
        <v>0</v>
      </c>
      <c r="AN40">
        <v>0</v>
      </c>
      <c r="AO40">
        <v>7.3929239999999989</v>
      </c>
      <c r="AP40">
        <v>2.9283659999999996</v>
      </c>
      <c r="AQ40">
        <v>0</v>
      </c>
      <c r="AR40">
        <v>8.4124799999999986</v>
      </c>
      <c r="AS40">
        <v>7.5169775999999997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19.59902190925682</v>
      </c>
      <c r="BB40">
        <f t="shared" si="0"/>
        <v>625.10564983866607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23.267341835705476</v>
      </c>
      <c r="L41">
        <v>18.832430862891787</v>
      </c>
      <c r="M41">
        <v>0</v>
      </c>
      <c r="N41">
        <v>30.00311053872348</v>
      </c>
      <c r="O41">
        <v>50.379999843632724</v>
      </c>
      <c r="P41">
        <v>61.703404572564615</v>
      </c>
      <c r="Q41">
        <v>0.93884343137254922</v>
      </c>
      <c r="R41">
        <v>2.8150515151515152</v>
      </c>
      <c r="S41">
        <v>1.8772059724349157</v>
      </c>
      <c r="T41">
        <v>0</v>
      </c>
      <c r="U41">
        <v>243.68535331146379</v>
      </c>
      <c r="V41">
        <v>0</v>
      </c>
      <c r="W41">
        <v>8.8416865312777926</v>
      </c>
      <c r="X41">
        <v>37.469059310824399</v>
      </c>
      <c r="Y41">
        <v>0</v>
      </c>
      <c r="Z41">
        <v>3.3293303999999999</v>
      </c>
      <c r="AA41">
        <v>0</v>
      </c>
      <c r="AB41">
        <v>3.34519016</v>
      </c>
      <c r="AC41">
        <v>2.4581713599999997</v>
      </c>
      <c r="AD41">
        <v>9.2942918000000017</v>
      </c>
      <c r="AE41">
        <v>0</v>
      </c>
      <c r="AF41">
        <v>0</v>
      </c>
      <c r="AG41">
        <v>0</v>
      </c>
      <c r="AH41">
        <v>38.846886999999995</v>
      </c>
      <c r="AI41">
        <v>0.80835499999999982</v>
      </c>
      <c r="AJ41">
        <v>0</v>
      </c>
      <c r="AK41">
        <v>12.763079999999997</v>
      </c>
      <c r="AL41">
        <v>18.296200000000002</v>
      </c>
      <c r="AM41">
        <v>0</v>
      </c>
      <c r="AN41">
        <v>0</v>
      </c>
      <c r="AO41">
        <v>7.3929239999999989</v>
      </c>
      <c r="AP41">
        <v>2.9283659999999996</v>
      </c>
      <c r="AQ41">
        <v>0</v>
      </c>
      <c r="AR41">
        <v>10.655807999999999</v>
      </c>
      <c r="AS41">
        <v>7.5169775999999997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18.162451619024225</v>
      </c>
      <c r="BB41">
        <f t="shared" si="0"/>
        <v>579.28661742701877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23.267341835705476</v>
      </c>
      <c r="L42">
        <v>18.832430862891787</v>
      </c>
      <c r="M42">
        <v>0</v>
      </c>
      <c r="N42">
        <v>30.00311053872348</v>
      </c>
      <c r="O42">
        <v>50.379999843632724</v>
      </c>
      <c r="P42">
        <v>61.703404572564615</v>
      </c>
      <c r="Q42">
        <v>0.93933495203836936</v>
      </c>
      <c r="R42">
        <v>2.8144085603112843</v>
      </c>
      <c r="S42">
        <v>1.8771850789096125</v>
      </c>
      <c r="T42">
        <v>0</v>
      </c>
      <c r="U42">
        <v>243.68535331146379</v>
      </c>
      <c r="V42">
        <v>0</v>
      </c>
      <c r="W42">
        <v>8.8416865312777926</v>
      </c>
      <c r="X42">
        <v>37.469059310824399</v>
      </c>
      <c r="Y42">
        <v>0</v>
      </c>
      <c r="Z42">
        <v>3.3293303999999999</v>
      </c>
      <c r="AA42">
        <v>0</v>
      </c>
      <c r="AB42">
        <v>3.34519016</v>
      </c>
      <c r="AC42">
        <v>2.4581713599999997</v>
      </c>
      <c r="AD42">
        <v>9.2942918000000017</v>
      </c>
      <c r="AE42">
        <v>0</v>
      </c>
      <c r="AF42">
        <v>0</v>
      </c>
      <c r="AG42">
        <v>0</v>
      </c>
      <c r="AH42">
        <v>38.846886999999995</v>
      </c>
      <c r="AI42">
        <v>0.80835499999999982</v>
      </c>
      <c r="AJ42">
        <v>0</v>
      </c>
      <c r="AK42">
        <v>12.763079999999997</v>
      </c>
      <c r="AL42">
        <v>18.296200000000002</v>
      </c>
      <c r="AM42">
        <v>0</v>
      </c>
      <c r="AN42">
        <v>0</v>
      </c>
      <c r="AO42">
        <v>7.3929239999999989</v>
      </c>
      <c r="AP42">
        <v>2.9283659999999996</v>
      </c>
      <c r="AQ42">
        <v>0</v>
      </c>
      <c r="AR42">
        <v>10.655807999999999</v>
      </c>
      <c r="AS42">
        <v>7.5169775999999997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18.162446443888605</v>
      </c>
      <c r="BB42">
        <f t="shared" si="0"/>
        <v>579.28645027445464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23.267731039046982</v>
      </c>
      <c r="L43">
        <v>18.832430862891787</v>
      </c>
      <c r="M43">
        <v>0</v>
      </c>
      <c r="N43">
        <v>30.00311053872348</v>
      </c>
      <c r="O43">
        <v>50.379999843632724</v>
      </c>
      <c r="P43">
        <v>61.703404572564615</v>
      </c>
      <c r="Q43">
        <v>0.93933495203836936</v>
      </c>
      <c r="R43">
        <v>2.8144085603112843</v>
      </c>
      <c r="S43">
        <v>1.8771850789096125</v>
      </c>
      <c r="T43">
        <v>0</v>
      </c>
      <c r="U43">
        <v>243.68535331146379</v>
      </c>
      <c r="V43">
        <v>0</v>
      </c>
      <c r="W43">
        <v>8.8416865312777926</v>
      </c>
      <c r="X43">
        <v>37.469059310824399</v>
      </c>
      <c r="Y43">
        <v>0</v>
      </c>
      <c r="Z43">
        <v>3.3293303999999999</v>
      </c>
      <c r="AA43">
        <v>0</v>
      </c>
      <c r="AB43">
        <v>3.34519016</v>
      </c>
      <c r="AC43">
        <v>4.9163427199999994</v>
      </c>
      <c r="AD43">
        <v>9.2942918000000017</v>
      </c>
      <c r="AE43">
        <v>0</v>
      </c>
      <c r="AF43">
        <v>0</v>
      </c>
      <c r="AG43">
        <v>0</v>
      </c>
      <c r="AH43">
        <v>38.846886999999995</v>
      </c>
      <c r="AI43">
        <v>3.556762</v>
      </c>
      <c r="AJ43">
        <v>0</v>
      </c>
      <c r="AK43">
        <v>12.763079999999997</v>
      </c>
      <c r="AL43">
        <v>18.296200000000002</v>
      </c>
      <c r="AM43">
        <v>0</v>
      </c>
      <c r="AN43">
        <v>0</v>
      </c>
      <c r="AO43">
        <v>7.3929239999999989</v>
      </c>
      <c r="AP43">
        <v>2.9283659999999996</v>
      </c>
      <c r="AQ43">
        <v>0</v>
      </c>
      <c r="AR43">
        <v>13.039344000000002</v>
      </c>
      <c r="AS43">
        <v>7.5169775999999997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18.393197703058718</v>
      </c>
      <c r="BB43">
        <f t="shared" si="0"/>
        <v>586.64620257862612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23.267731039046982</v>
      </c>
      <c r="L44">
        <v>18.832508557547715</v>
      </c>
      <c r="M44">
        <v>0</v>
      </c>
      <c r="N44">
        <v>30.00311053872348</v>
      </c>
      <c r="O44">
        <v>50.379999843632724</v>
      </c>
      <c r="P44">
        <v>61.703404572564615</v>
      </c>
      <c r="Q44">
        <v>0.93933495203836936</v>
      </c>
      <c r="R44">
        <v>2.8144085603112843</v>
      </c>
      <c r="S44">
        <v>1.8771850789096125</v>
      </c>
      <c r="T44">
        <v>0</v>
      </c>
      <c r="U44">
        <v>243.68535331146379</v>
      </c>
      <c r="V44">
        <v>0</v>
      </c>
      <c r="W44">
        <v>8.8416865312777926</v>
      </c>
      <c r="X44">
        <v>37.469059310824399</v>
      </c>
      <c r="Y44">
        <v>0</v>
      </c>
      <c r="Z44">
        <v>3.3293303999999999</v>
      </c>
      <c r="AA44">
        <v>0</v>
      </c>
      <c r="AB44">
        <v>3.34519016</v>
      </c>
      <c r="AC44">
        <v>4.9163427199999994</v>
      </c>
      <c r="AD44">
        <v>9.2942918000000017</v>
      </c>
      <c r="AE44">
        <v>0</v>
      </c>
      <c r="AF44">
        <v>0</v>
      </c>
      <c r="AG44">
        <v>0</v>
      </c>
      <c r="AH44">
        <v>38.846886999999995</v>
      </c>
      <c r="AI44">
        <v>3.556762</v>
      </c>
      <c r="AJ44">
        <v>0</v>
      </c>
      <c r="AK44">
        <v>12.763079999999997</v>
      </c>
      <c r="AL44">
        <v>18.296200000000002</v>
      </c>
      <c r="AM44">
        <v>0</v>
      </c>
      <c r="AN44">
        <v>0</v>
      </c>
      <c r="AO44">
        <v>7.3929239999999989</v>
      </c>
      <c r="AP44">
        <v>2.9283659999999996</v>
      </c>
      <c r="AQ44">
        <v>0</v>
      </c>
      <c r="AR44">
        <v>13.039344000000002</v>
      </c>
      <c r="AS44">
        <v>7.5169775999999997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18.393200064781844</v>
      </c>
      <c r="BB44">
        <f t="shared" si="0"/>
        <v>586.64627791155897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23.267731039046982</v>
      </c>
      <c r="L45">
        <v>18.822144655385888</v>
      </c>
      <c r="M45">
        <v>0</v>
      </c>
      <c r="N45">
        <v>30.00311053872348</v>
      </c>
      <c r="O45">
        <v>50.379999843632724</v>
      </c>
      <c r="P45">
        <v>61.703404572564615</v>
      </c>
      <c r="Q45">
        <v>0.93933495203836936</v>
      </c>
      <c r="R45">
        <v>2.8144085603112843</v>
      </c>
      <c r="S45">
        <v>1.8771850789096125</v>
      </c>
      <c r="T45">
        <v>0</v>
      </c>
      <c r="U45">
        <v>243.68535331146379</v>
      </c>
      <c r="V45">
        <v>0</v>
      </c>
      <c r="W45">
        <v>8.8416865312777926</v>
      </c>
      <c r="X45">
        <v>37.469059310824399</v>
      </c>
      <c r="Y45">
        <v>0</v>
      </c>
      <c r="Z45">
        <v>3.3293303999999999</v>
      </c>
      <c r="AA45">
        <v>0</v>
      </c>
      <c r="AB45">
        <v>6.69038032</v>
      </c>
      <c r="AC45">
        <v>4.9163427199999994</v>
      </c>
      <c r="AD45">
        <v>9.2942918000000017</v>
      </c>
      <c r="AE45">
        <v>0</v>
      </c>
      <c r="AF45">
        <v>0</v>
      </c>
      <c r="AG45">
        <v>0</v>
      </c>
      <c r="AH45">
        <v>38.846886999999995</v>
      </c>
      <c r="AI45">
        <v>3.556762</v>
      </c>
      <c r="AJ45">
        <v>0</v>
      </c>
      <c r="AK45">
        <v>12.763079999999997</v>
      </c>
      <c r="AL45">
        <v>18.296200000000002</v>
      </c>
      <c r="AM45">
        <v>0</v>
      </c>
      <c r="AN45">
        <v>0</v>
      </c>
      <c r="AO45">
        <v>7.3929239999999989</v>
      </c>
      <c r="AP45">
        <v>2.9283659999999996</v>
      </c>
      <c r="AQ45">
        <v>0</v>
      </c>
      <c r="AR45">
        <v>13.039344000000002</v>
      </c>
      <c r="AS45">
        <v>7.5169775999999997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18.494578727972765</v>
      </c>
      <c r="BB45">
        <f t="shared" si="0"/>
        <v>589.87972550620611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23.267731039046982</v>
      </c>
      <c r="L46">
        <v>18.822144655385888</v>
      </c>
      <c r="M46">
        <v>0</v>
      </c>
      <c r="N46">
        <v>30.00311053872348</v>
      </c>
      <c r="O46">
        <v>50.379999843632724</v>
      </c>
      <c r="P46">
        <v>61.703404572564615</v>
      </c>
      <c r="Q46">
        <v>0.93933495203836936</v>
      </c>
      <c r="R46">
        <v>2.8144085603112843</v>
      </c>
      <c r="S46">
        <v>1.8771850789096125</v>
      </c>
      <c r="T46">
        <v>0</v>
      </c>
      <c r="U46">
        <v>243.68535331146379</v>
      </c>
      <c r="V46">
        <v>0</v>
      </c>
      <c r="W46">
        <v>8.8416865312777926</v>
      </c>
      <c r="X46">
        <v>37.469059310824399</v>
      </c>
      <c r="Y46">
        <v>0</v>
      </c>
      <c r="Z46">
        <v>3.3293303999999999</v>
      </c>
      <c r="AA46">
        <v>0</v>
      </c>
      <c r="AB46">
        <v>6.69038032</v>
      </c>
      <c r="AC46">
        <v>4.9163427199999994</v>
      </c>
      <c r="AD46">
        <v>9.2942918000000017</v>
      </c>
      <c r="AE46">
        <v>0</v>
      </c>
      <c r="AF46">
        <v>0</v>
      </c>
      <c r="AG46">
        <v>0</v>
      </c>
      <c r="AH46">
        <v>38.846886999999995</v>
      </c>
      <c r="AI46">
        <v>3.556762</v>
      </c>
      <c r="AJ46">
        <v>0</v>
      </c>
      <c r="AK46">
        <v>12.763079999999997</v>
      </c>
      <c r="AL46">
        <v>18.296200000000002</v>
      </c>
      <c r="AM46">
        <v>0</v>
      </c>
      <c r="AN46">
        <v>0</v>
      </c>
      <c r="AO46">
        <v>7.3929239999999989</v>
      </c>
      <c r="AP46">
        <v>2.4077676000000001</v>
      </c>
      <c r="AQ46">
        <v>0</v>
      </c>
      <c r="AR46">
        <v>13.039344000000002</v>
      </c>
      <c r="AS46">
        <v>7.5169775999999997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18.478752495972763</v>
      </c>
      <c r="BB46">
        <f t="shared" si="0"/>
        <v>589.37495333820618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23.267731039046982</v>
      </c>
      <c r="L47">
        <v>18.8222740115569</v>
      </c>
      <c r="M47">
        <v>0</v>
      </c>
      <c r="N47">
        <v>30.00311053872348</v>
      </c>
      <c r="O47">
        <v>50.379999843632724</v>
      </c>
      <c r="P47">
        <v>61.703404572564615</v>
      </c>
      <c r="Q47">
        <v>0.93933495203836936</v>
      </c>
      <c r="R47">
        <v>2.8144085603112843</v>
      </c>
      <c r="S47">
        <v>1.8771850789096125</v>
      </c>
      <c r="T47">
        <v>0</v>
      </c>
      <c r="U47">
        <v>243.68535331146379</v>
      </c>
      <c r="V47">
        <v>0</v>
      </c>
      <c r="W47">
        <v>8.8416865312777926</v>
      </c>
      <c r="X47">
        <v>37.469059310824399</v>
      </c>
      <c r="Y47">
        <v>0</v>
      </c>
      <c r="Z47">
        <v>3.3293303999999999</v>
      </c>
      <c r="AA47">
        <v>0</v>
      </c>
      <c r="AB47">
        <v>6.69038032</v>
      </c>
      <c r="AC47">
        <v>4.8839983599999988</v>
      </c>
      <c r="AD47">
        <v>9.2942918000000017</v>
      </c>
      <c r="AE47">
        <v>0</v>
      </c>
      <c r="AF47">
        <v>0</v>
      </c>
      <c r="AG47">
        <v>0</v>
      </c>
      <c r="AH47">
        <v>38.846886999999995</v>
      </c>
      <c r="AI47">
        <v>3.556762</v>
      </c>
      <c r="AJ47">
        <v>0</v>
      </c>
      <c r="AK47">
        <v>12.763079999999997</v>
      </c>
      <c r="AL47">
        <v>20.155330000000003</v>
      </c>
      <c r="AM47">
        <v>0</v>
      </c>
      <c r="AN47">
        <v>0</v>
      </c>
      <c r="AO47">
        <v>7.3929239999999989</v>
      </c>
      <c r="AP47">
        <v>2.4077676000000001</v>
      </c>
      <c r="AQ47">
        <v>0</v>
      </c>
      <c r="AR47">
        <v>8.4124799999999986</v>
      </c>
      <c r="AS47">
        <v>7.5169775999999997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18.393634121274566</v>
      </c>
      <c r="BB47">
        <f t="shared" si="0"/>
        <v>586.66012270907538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23.267731039046982</v>
      </c>
      <c r="L48">
        <v>18.8222740115569</v>
      </c>
      <c r="M48">
        <v>0</v>
      </c>
      <c r="N48">
        <v>30.00311053872348</v>
      </c>
      <c r="O48">
        <v>50.379999843632724</v>
      </c>
      <c r="P48">
        <v>61.703404572564615</v>
      </c>
      <c r="Q48">
        <v>0.93933495203836936</v>
      </c>
      <c r="R48">
        <v>2.8144085603112843</v>
      </c>
      <c r="S48">
        <v>1.8771850789096125</v>
      </c>
      <c r="T48">
        <v>0</v>
      </c>
      <c r="U48">
        <v>243.68535331146379</v>
      </c>
      <c r="V48">
        <v>0</v>
      </c>
      <c r="W48">
        <v>8.8416865312777926</v>
      </c>
      <c r="X48">
        <v>37.469059310824399</v>
      </c>
      <c r="Y48">
        <v>0</v>
      </c>
      <c r="Z48">
        <v>3.3293303999999999</v>
      </c>
      <c r="AA48">
        <v>0</v>
      </c>
      <c r="AB48">
        <v>6.69038032</v>
      </c>
      <c r="AC48">
        <v>4.9163427199999994</v>
      </c>
      <c r="AD48">
        <v>9.2942918000000017</v>
      </c>
      <c r="AE48">
        <v>0</v>
      </c>
      <c r="AF48">
        <v>0</v>
      </c>
      <c r="AG48">
        <v>0</v>
      </c>
      <c r="AH48">
        <v>38.846886999999995</v>
      </c>
      <c r="AI48">
        <v>3.556762</v>
      </c>
      <c r="AJ48">
        <v>0</v>
      </c>
      <c r="AK48">
        <v>12.763079999999997</v>
      </c>
      <c r="AL48">
        <v>20.155330000000003</v>
      </c>
      <c r="AM48">
        <v>0</v>
      </c>
      <c r="AN48">
        <v>0</v>
      </c>
      <c r="AO48">
        <v>7.3929239999999989</v>
      </c>
      <c r="AP48">
        <v>2.4077676000000001</v>
      </c>
      <c r="AQ48">
        <v>0</v>
      </c>
      <c r="AR48">
        <v>8.4124799999999986</v>
      </c>
      <c r="AS48">
        <v>7.5169775999999997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18.394617355274566</v>
      </c>
      <c r="BB48">
        <f t="shared" si="0"/>
        <v>586.69148383507536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23.5772164519326</v>
      </c>
      <c r="L49">
        <v>18.822069932685118</v>
      </c>
      <c r="M49">
        <v>0</v>
      </c>
      <c r="N49">
        <v>30.00311053872348</v>
      </c>
      <c r="O49">
        <v>50.379999843632724</v>
      </c>
      <c r="P49">
        <v>61.703404572564615</v>
      </c>
      <c r="Q49">
        <v>0.94963954463750766</v>
      </c>
      <c r="R49">
        <v>2.8452595693779905</v>
      </c>
      <c r="S49">
        <v>1.8977582417582417</v>
      </c>
      <c r="T49">
        <v>0</v>
      </c>
      <c r="U49">
        <v>243.68535331146379</v>
      </c>
      <c r="V49">
        <v>0</v>
      </c>
      <c r="W49">
        <v>8.8416865312777926</v>
      </c>
      <c r="X49">
        <v>37.469059310824399</v>
      </c>
      <c r="Y49">
        <v>0</v>
      </c>
      <c r="Z49">
        <v>3.3293303999999999</v>
      </c>
      <c r="AA49">
        <v>0</v>
      </c>
      <c r="AB49">
        <v>6.69038032</v>
      </c>
      <c r="AC49">
        <v>4.9163427199999994</v>
      </c>
      <c r="AD49">
        <v>9.2942918000000017</v>
      </c>
      <c r="AE49">
        <v>0</v>
      </c>
      <c r="AF49">
        <v>0</v>
      </c>
      <c r="AG49">
        <v>0</v>
      </c>
      <c r="AH49">
        <v>38.846886999999995</v>
      </c>
      <c r="AI49">
        <v>0.80835499999999982</v>
      </c>
      <c r="AJ49">
        <v>0</v>
      </c>
      <c r="AK49">
        <v>12.763079999999997</v>
      </c>
      <c r="AL49">
        <v>21.247200000000007</v>
      </c>
      <c r="AM49">
        <v>0</v>
      </c>
      <c r="AN49">
        <v>0</v>
      </c>
      <c r="AO49">
        <v>7.3929239999999989</v>
      </c>
      <c r="AP49">
        <v>2.4077676000000001</v>
      </c>
      <c r="AQ49">
        <v>0</v>
      </c>
      <c r="AR49">
        <v>8.4124799999999986</v>
      </c>
      <c r="AS49">
        <v>6.1502543999999997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18.313988884485035</v>
      </c>
      <c r="BB49">
        <f t="shared" si="0"/>
        <v>584.11986220439314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23.5772164519326</v>
      </c>
      <c r="L50">
        <v>18.822069932685118</v>
      </c>
      <c r="M50">
        <v>0</v>
      </c>
      <c r="N50">
        <v>30.00311053872348</v>
      </c>
      <c r="O50">
        <v>50.379999843632724</v>
      </c>
      <c r="P50">
        <v>61.703404572564615</v>
      </c>
      <c r="Q50">
        <v>0.94963954463750766</v>
      </c>
      <c r="R50">
        <v>2.8452595693779905</v>
      </c>
      <c r="S50">
        <v>1.8977582417582417</v>
      </c>
      <c r="T50">
        <v>0</v>
      </c>
      <c r="U50">
        <v>243.68535331146379</v>
      </c>
      <c r="V50">
        <v>0</v>
      </c>
      <c r="W50">
        <v>8.8416865312777926</v>
      </c>
      <c r="X50">
        <v>37.469059310824399</v>
      </c>
      <c r="Y50">
        <v>0</v>
      </c>
      <c r="Z50">
        <v>3.3293303999999999</v>
      </c>
      <c r="AA50">
        <v>0</v>
      </c>
      <c r="AB50">
        <v>6.69038032</v>
      </c>
      <c r="AC50">
        <v>4.9163427199999994</v>
      </c>
      <c r="AD50">
        <v>9.2942918000000017</v>
      </c>
      <c r="AE50">
        <v>0</v>
      </c>
      <c r="AF50">
        <v>0</v>
      </c>
      <c r="AG50">
        <v>0</v>
      </c>
      <c r="AH50">
        <v>38.846886999999995</v>
      </c>
      <c r="AI50">
        <v>0.80835499999999982</v>
      </c>
      <c r="AJ50">
        <v>0</v>
      </c>
      <c r="AK50">
        <v>12.763079999999997</v>
      </c>
      <c r="AL50">
        <v>21.247200000000007</v>
      </c>
      <c r="AM50">
        <v>0</v>
      </c>
      <c r="AN50">
        <v>0</v>
      </c>
      <c r="AO50">
        <v>7.3929239999999989</v>
      </c>
      <c r="AP50">
        <v>2.4077676000000001</v>
      </c>
      <c r="AQ50">
        <v>0</v>
      </c>
      <c r="AR50">
        <v>8.4124799999999986</v>
      </c>
      <c r="AS50">
        <v>6.1502543999999997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18.313988884485035</v>
      </c>
      <c r="BB50">
        <f t="shared" si="0"/>
        <v>584.11986220439314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51.79405503875968</v>
      </c>
      <c r="L51">
        <v>18.822069932685118</v>
      </c>
      <c r="M51">
        <v>0</v>
      </c>
      <c r="N51">
        <v>30.00311053872348</v>
      </c>
      <c r="O51">
        <v>50.379999843632724</v>
      </c>
      <c r="P51">
        <v>61.703404572564615</v>
      </c>
      <c r="Q51">
        <v>5.232439491362765</v>
      </c>
      <c r="R51">
        <v>10.448626869330718</v>
      </c>
      <c r="S51">
        <v>6.7032297772567411</v>
      </c>
      <c r="T51">
        <v>0</v>
      </c>
      <c r="U51">
        <v>243.68535331146379</v>
      </c>
      <c r="V51">
        <v>5.2319236034222438</v>
      </c>
      <c r="W51">
        <v>8.8416865312777926</v>
      </c>
      <c r="X51">
        <v>37.469059310824399</v>
      </c>
      <c r="Y51">
        <v>0</v>
      </c>
      <c r="Z51">
        <v>3.3293303999999999</v>
      </c>
      <c r="AA51">
        <v>0</v>
      </c>
      <c r="AB51">
        <v>6.69038032</v>
      </c>
      <c r="AC51">
        <v>4.9163427199999994</v>
      </c>
      <c r="AD51">
        <v>9.2942918000000017</v>
      </c>
      <c r="AE51">
        <v>0</v>
      </c>
      <c r="AF51">
        <v>0</v>
      </c>
      <c r="AG51">
        <v>0</v>
      </c>
      <c r="AH51">
        <v>38.846886999999995</v>
      </c>
      <c r="AI51">
        <v>0</v>
      </c>
      <c r="AJ51">
        <v>0</v>
      </c>
      <c r="AK51">
        <v>12.763079999999997</v>
      </c>
      <c r="AL51">
        <v>21.247200000000007</v>
      </c>
      <c r="AM51">
        <v>0</v>
      </c>
      <c r="AN51">
        <v>0</v>
      </c>
      <c r="AO51">
        <v>7.3929239999999989</v>
      </c>
      <c r="AP51">
        <v>2.4077676000000001</v>
      </c>
      <c r="AQ51">
        <v>0</v>
      </c>
      <c r="AR51">
        <v>8.4124799999999986</v>
      </c>
      <c r="AS51">
        <v>6.1502543999999997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19.813683072545313</v>
      </c>
      <c r="BB51">
        <f t="shared" si="0"/>
        <v>631.95221398875867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23.5772164519326</v>
      </c>
      <c r="L52">
        <v>18.822069932685118</v>
      </c>
      <c r="M52">
        <v>0</v>
      </c>
      <c r="N52">
        <v>30.00311053872348</v>
      </c>
      <c r="O52">
        <v>50.379999843632724</v>
      </c>
      <c r="P52">
        <v>61.703404572564615</v>
      </c>
      <c r="Q52">
        <v>0.94963954463750766</v>
      </c>
      <c r="R52">
        <v>2.8452595693779905</v>
      </c>
      <c r="S52">
        <v>1.8977582417582417</v>
      </c>
      <c r="T52">
        <v>0</v>
      </c>
      <c r="U52">
        <v>243.68535331146379</v>
      </c>
      <c r="V52">
        <v>0</v>
      </c>
      <c r="W52">
        <v>8.8416865312777926</v>
      </c>
      <c r="X52">
        <v>37.469059310824399</v>
      </c>
      <c r="Y52">
        <v>0</v>
      </c>
      <c r="Z52">
        <v>3.3293303999999999</v>
      </c>
      <c r="AA52">
        <v>0</v>
      </c>
      <c r="AB52">
        <v>6.69038032</v>
      </c>
      <c r="AC52">
        <v>4.9163427199999994</v>
      </c>
      <c r="AD52">
        <v>9.2942918000000017</v>
      </c>
      <c r="AE52">
        <v>0</v>
      </c>
      <c r="AF52">
        <v>0</v>
      </c>
      <c r="AG52">
        <v>0</v>
      </c>
      <c r="AH52">
        <v>38.846886999999995</v>
      </c>
      <c r="AI52">
        <v>0</v>
      </c>
      <c r="AJ52">
        <v>0</v>
      </c>
      <c r="AK52">
        <v>12.763079999999997</v>
      </c>
      <c r="AL52">
        <v>21.247200000000007</v>
      </c>
      <c r="AM52">
        <v>0</v>
      </c>
      <c r="AN52">
        <v>0</v>
      </c>
      <c r="AO52">
        <v>7.3929239999999989</v>
      </c>
      <c r="AP52">
        <v>2.4077676000000001</v>
      </c>
      <c r="AQ52">
        <v>0</v>
      </c>
      <c r="AR52">
        <v>8.4124799999999986</v>
      </c>
      <c r="AS52">
        <v>6.1502543999999997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18.289414892485034</v>
      </c>
      <c r="BB52">
        <f t="shared" si="0"/>
        <v>583.33608119639314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23.5772164519326</v>
      </c>
      <c r="L53">
        <v>18.822069932685118</v>
      </c>
      <c r="M53">
        <v>0</v>
      </c>
      <c r="N53">
        <v>30.00311053872348</v>
      </c>
      <c r="O53">
        <v>50.379999843632724</v>
      </c>
      <c r="P53">
        <v>61.703404572564615</v>
      </c>
      <c r="Q53">
        <v>0.94963954463750766</v>
      </c>
      <c r="R53">
        <v>2.8452595693779905</v>
      </c>
      <c r="S53">
        <v>1.8977582417582417</v>
      </c>
      <c r="T53">
        <v>0</v>
      </c>
      <c r="U53">
        <v>243.68535331146379</v>
      </c>
      <c r="V53">
        <v>0</v>
      </c>
      <c r="W53">
        <v>8.8416865312777926</v>
      </c>
      <c r="X53">
        <v>37.469059310824399</v>
      </c>
      <c r="Y53">
        <v>0</v>
      </c>
      <c r="Z53">
        <v>3.3293303999999999</v>
      </c>
      <c r="AA53">
        <v>0</v>
      </c>
      <c r="AB53">
        <v>6.69038032</v>
      </c>
      <c r="AC53">
        <v>4.9163427199999994</v>
      </c>
      <c r="AD53">
        <v>9.2942918000000017</v>
      </c>
      <c r="AE53">
        <v>0</v>
      </c>
      <c r="AF53">
        <v>0</v>
      </c>
      <c r="AG53">
        <v>0</v>
      </c>
      <c r="AH53">
        <v>38.846886999999995</v>
      </c>
      <c r="AI53">
        <v>0</v>
      </c>
      <c r="AJ53">
        <v>0</v>
      </c>
      <c r="AK53">
        <v>12.763079999999997</v>
      </c>
      <c r="AL53">
        <v>21.247200000000007</v>
      </c>
      <c r="AM53">
        <v>0</v>
      </c>
      <c r="AN53">
        <v>0</v>
      </c>
      <c r="AO53">
        <v>7.3929239999999989</v>
      </c>
      <c r="AP53">
        <v>2.4077676000000001</v>
      </c>
      <c r="AQ53">
        <v>0</v>
      </c>
      <c r="AR53">
        <v>10.094975999999999</v>
      </c>
      <c r="AS53">
        <v>6.8336159999999992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18.361337278485031</v>
      </c>
      <c r="BB53">
        <f t="shared" si="0"/>
        <v>585.63001641039318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23.5772164519326</v>
      </c>
      <c r="L54">
        <v>18.822069932685118</v>
      </c>
      <c r="M54">
        <v>0</v>
      </c>
      <c r="N54">
        <v>30.00311053872348</v>
      </c>
      <c r="O54">
        <v>50.379999843632724</v>
      </c>
      <c r="P54">
        <v>61.703404572564615</v>
      </c>
      <c r="Q54">
        <v>0.94963954463750766</v>
      </c>
      <c r="R54">
        <v>2.8452595693779905</v>
      </c>
      <c r="S54">
        <v>1.8977582417582417</v>
      </c>
      <c r="T54">
        <v>0</v>
      </c>
      <c r="U54">
        <v>243.68535331146379</v>
      </c>
      <c r="V54">
        <v>0</v>
      </c>
      <c r="W54">
        <v>8.8416865312777926</v>
      </c>
      <c r="X54">
        <v>37.469059310824399</v>
      </c>
      <c r="Y54">
        <v>0</v>
      </c>
      <c r="Z54">
        <v>3.3293303999999999</v>
      </c>
      <c r="AA54">
        <v>0</v>
      </c>
      <c r="AB54">
        <v>6.69038032</v>
      </c>
      <c r="AC54">
        <v>4.9163427199999994</v>
      </c>
      <c r="AD54">
        <v>9.2942918000000017</v>
      </c>
      <c r="AE54">
        <v>0</v>
      </c>
      <c r="AF54">
        <v>0</v>
      </c>
      <c r="AG54">
        <v>0</v>
      </c>
      <c r="AH54">
        <v>38.846886999999995</v>
      </c>
      <c r="AI54">
        <v>0</v>
      </c>
      <c r="AJ54">
        <v>0</v>
      </c>
      <c r="AK54">
        <v>12.763079999999997</v>
      </c>
      <c r="AL54">
        <v>21.247200000000007</v>
      </c>
      <c r="AM54">
        <v>0</v>
      </c>
      <c r="AN54">
        <v>0</v>
      </c>
      <c r="AO54">
        <v>7.3929239999999989</v>
      </c>
      <c r="AP54">
        <v>2.6680668000000001</v>
      </c>
      <c r="AQ54">
        <v>0</v>
      </c>
      <c r="AR54">
        <v>10.094975999999999</v>
      </c>
      <c r="AS54">
        <v>6.8336159999999992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18.369250394485029</v>
      </c>
      <c r="BB54">
        <f t="shared" si="0"/>
        <v>585.8824024943932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23.5772164519326</v>
      </c>
      <c r="L55">
        <v>18.822281698026437</v>
      </c>
      <c r="M55">
        <v>0</v>
      </c>
      <c r="N55">
        <v>30.00311053872348</v>
      </c>
      <c r="O55">
        <v>50.379999843632724</v>
      </c>
      <c r="P55">
        <v>61.703404572564615</v>
      </c>
      <c r="Q55">
        <v>0.94963954463750766</v>
      </c>
      <c r="R55">
        <v>2.8452595693779905</v>
      </c>
      <c r="S55">
        <v>1.8977582417582417</v>
      </c>
      <c r="T55">
        <v>0</v>
      </c>
      <c r="U55">
        <v>243.68535331146379</v>
      </c>
      <c r="V55">
        <v>0</v>
      </c>
      <c r="W55">
        <v>8.8416865312777926</v>
      </c>
      <c r="X55">
        <v>37.469059310824399</v>
      </c>
      <c r="Y55">
        <v>0</v>
      </c>
      <c r="Z55">
        <v>3.3293303999999999</v>
      </c>
      <c r="AA55">
        <v>0</v>
      </c>
      <c r="AB55">
        <v>6.69038032</v>
      </c>
      <c r="AC55">
        <v>4.9163427199999994</v>
      </c>
      <c r="AD55">
        <v>9.2942918000000017</v>
      </c>
      <c r="AE55">
        <v>0</v>
      </c>
      <c r="AF55">
        <v>0</v>
      </c>
      <c r="AG55">
        <v>0</v>
      </c>
      <c r="AH55">
        <v>38.846886999999995</v>
      </c>
      <c r="AI55">
        <v>0</v>
      </c>
      <c r="AJ55">
        <v>0</v>
      </c>
      <c r="AK55">
        <v>12.763079999999997</v>
      </c>
      <c r="AL55">
        <v>20.155330000000003</v>
      </c>
      <c r="AM55">
        <v>0</v>
      </c>
      <c r="AN55">
        <v>0</v>
      </c>
      <c r="AO55">
        <v>7.3929239999999989</v>
      </c>
      <c r="AP55">
        <v>2.6680668000000001</v>
      </c>
      <c r="AQ55">
        <v>0</v>
      </c>
      <c r="AR55">
        <v>10.094975999999999</v>
      </c>
      <c r="AS55">
        <v>6.8336159999999992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18.336063929624629</v>
      </c>
      <c r="BB55">
        <f t="shared" si="0"/>
        <v>584.8239307245949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23.5772164519326</v>
      </c>
      <c r="L56">
        <v>18.822281698026437</v>
      </c>
      <c r="M56">
        <v>0</v>
      </c>
      <c r="N56">
        <v>30.00311053872348</v>
      </c>
      <c r="O56">
        <v>50.379999843632724</v>
      </c>
      <c r="P56">
        <v>61.703404572564615</v>
      </c>
      <c r="Q56">
        <v>0.94963954463750766</v>
      </c>
      <c r="R56">
        <v>2.8452595693779905</v>
      </c>
      <c r="S56">
        <v>1.8977582417582417</v>
      </c>
      <c r="T56">
        <v>0</v>
      </c>
      <c r="U56">
        <v>243.68535331146379</v>
      </c>
      <c r="V56">
        <v>0</v>
      </c>
      <c r="W56">
        <v>8.8416865312777926</v>
      </c>
      <c r="X56">
        <v>37.469059310824399</v>
      </c>
      <c r="Y56">
        <v>0</v>
      </c>
      <c r="Z56">
        <v>3.3293303999999999</v>
      </c>
      <c r="AA56">
        <v>0</v>
      </c>
      <c r="AB56">
        <v>6.69038032</v>
      </c>
      <c r="AC56">
        <v>7.2774809999999981</v>
      </c>
      <c r="AD56">
        <v>9.2942918000000017</v>
      </c>
      <c r="AE56">
        <v>0</v>
      </c>
      <c r="AF56">
        <v>0</v>
      </c>
      <c r="AG56">
        <v>0</v>
      </c>
      <c r="AH56">
        <v>38.846886999999995</v>
      </c>
      <c r="AI56">
        <v>0</v>
      </c>
      <c r="AJ56">
        <v>0</v>
      </c>
      <c r="AK56">
        <v>12.763079999999997</v>
      </c>
      <c r="AL56">
        <v>20.155330000000003</v>
      </c>
      <c r="AM56">
        <v>0</v>
      </c>
      <c r="AN56">
        <v>0</v>
      </c>
      <c r="AO56">
        <v>7.3929239999999989</v>
      </c>
      <c r="AP56">
        <v>2.6680668000000001</v>
      </c>
      <c r="AQ56">
        <v>0</v>
      </c>
      <c r="AR56">
        <v>10.094975999999999</v>
      </c>
      <c r="AS56">
        <v>6.8336159999999992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18.407842551624626</v>
      </c>
      <c r="BB56">
        <f t="shared" si="0"/>
        <v>587.11329038259487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45.009174364056825</v>
      </c>
      <c r="L57">
        <v>19.151959292745172</v>
      </c>
      <c r="M57">
        <v>0</v>
      </c>
      <c r="N57">
        <v>30.00311053872348</v>
      </c>
      <c r="O57">
        <v>50.379999843632724</v>
      </c>
      <c r="P57">
        <v>61.703404572564615</v>
      </c>
      <c r="Q57">
        <v>0.97028388256440978</v>
      </c>
      <c r="R57">
        <v>2.8968041267942586</v>
      </c>
      <c r="S57">
        <v>1.9286999522216912</v>
      </c>
      <c r="T57">
        <v>0</v>
      </c>
      <c r="U57">
        <v>243.68535331146379</v>
      </c>
      <c r="V57">
        <v>0</v>
      </c>
      <c r="W57">
        <v>8.8416865312777926</v>
      </c>
      <c r="X57">
        <v>37.469059310824399</v>
      </c>
      <c r="Y57">
        <v>0</v>
      </c>
      <c r="Z57">
        <v>1.64846</v>
      </c>
      <c r="AA57">
        <v>0</v>
      </c>
      <c r="AB57">
        <v>6.69038032</v>
      </c>
      <c r="AC57">
        <v>7.37451408</v>
      </c>
      <c r="AD57">
        <v>6.7106800000000009</v>
      </c>
      <c r="AE57">
        <v>0</v>
      </c>
      <c r="AF57">
        <v>0</v>
      </c>
      <c r="AG57">
        <v>0</v>
      </c>
      <c r="AH57">
        <v>38.846886999999995</v>
      </c>
      <c r="AI57">
        <v>0</v>
      </c>
      <c r="AJ57">
        <v>0</v>
      </c>
      <c r="AK57">
        <v>12.763079999999997</v>
      </c>
      <c r="AL57">
        <v>20.155330000000003</v>
      </c>
      <c r="AM57">
        <v>0</v>
      </c>
      <c r="AN57">
        <v>0</v>
      </c>
      <c r="AO57">
        <v>7.3929239999999989</v>
      </c>
      <c r="AP57">
        <v>2.6680668000000001</v>
      </c>
      <c r="AQ57">
        <v>0</v>
      </c>
      <c r="AR57">
        <v>10.655807999999999</v>
      </c>
      <c r="AS57">
        <v>7.5169775999999997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18.983664175199138</v>
      </c>
      <c r="BB57">
        <f t="shared" si="0"/>
        <v>605.47897935166998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45.009174364056825</v>
      </c>
      <c r="L58">
        <v>40.45008939432573</v>
      </c>
      <c r="M58">
        <v>0</v>
      </c>
      <c r="N58">
        <v>30.00311053872348</v>
      </c>
      <c r="O58">
        <v>50.379999843632724</v>
      </c>
      <c r="P58">
        <v>61.703404572564615</v>
      </c>
      <c r="Q58">
        <v>4.3765996405032954</v>
      </c>
      <c r="R58">
        <v>8.7548839365839068</v>
      </c>
      <c r="S58">
        <v>5.4793006692160615</v>
      </c>
      <c r="T58">
        <v>0</v>
      </c>
      <c r="U58">
        <v>243.68535331146379</v>
      </c>
      <c r="V58">
        <v>3.9088949358541525</v>
      </c>
      <c r="W58">
        <v>8.8416865312777926</v>
      </c>
      <c r="X58">
        <v>37.469059310824399</v>
      </c>
      <c r="Y58">
        <v>0</v>
      </c>
      <c r="Z58">
        <v>1.64846</v>
      </c>
      <c r="AA58">
        <v>0</v>
      </c>
      <c r="AB58">
        <v>6.69038032</v>
      </c>
      <c r="AC58">
        <v>7.37451408</v>
      </c>
      <c r="AD58">
        <v>6.7106800000000009</v>
      </c>
      <c r="AE58">
        <v>0</v>
      </c>
      <c r="AF58">
        <v>0</v>
      </c>
      <c r="AG58">
        <v>0</v>
      </c>
      <c r="AH58">
        <v>38.846886999999995</v>
      </c>
      <c r="AI58">
        <v>0</v>
      </c>
      <c r="AJ58">
        <v>0</v>
      </c>
      <c r="AK58">
        <v>12.763079999999997</v>
      </c>
      <c r="AL58">
        <v>20.155330000000003</v>
      </c>
      <c r="AM58">
        <v>0</v>
      </c>
      <c r="AN58">
        <v>0</v>
      </c>
      <c r="AO58">
        <v>7.3929239999999989</v>
      </c>
      <c r="AP58">
        <v>2.6680668000000001</v>
      </c>
      <c r="AQ58">
        <v>0</v>
      </c>
      <c r="AR58">
        <v>10.655807999999999</v>
      </c>
      <c r="AS58">
        <v>7.5169775999999997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20.139533635408227</v>
      </c>
      <c r="BB58">
        <f t="shared" si="0"/>
        <v>642.34513121361863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51.79405503875968</v>
      </c>
      <c r="L59">
        <v>65.253369137849376</v>
      </c>
      <c r="M59">
        <v>0</v>
      </c>
      <c r="N59">
        <v>30.00311053872348</v>
      </c>
      <c r="O59">
        <v>50.379999843632724</v>
      </c>
      <c r="P59">
        <v>61.703404572564615</v>
      </c>
      <c r="Q59">
        <v>5.5410325957446807</v>
      </c>
      <c r="R59">
        <v>10.768236648175181</v>
      </c>
      <c r="S59">
        <v>6.70343552168816</v>
      </c>
      <c r="T59">
        <v>0</v>
      </c>
      <c r="U59">
        <v>243.68535331146379</v>
      </c>
      <c r="V59">
        <v>5.2690461847389551</v>
      </c>
      <c r="W59">
        <v>8.8416865312777926</v>
      </c>
      <c r="X59">
        <v>37.469059310824399</v>
      </c>
      <c r="Y59">
        <v>0</v>
      </c>
      <c r="Z59">
        <v>1.6646652</v>
      </c>
      <c r="AA59">
        <v>0</v>
      </c>
      <c r="AB59">
        <v>10.035570480000001</v>
      </c>
      <c r="AC59">
        <v>7.37451408</v>
      </c>
      <c r="AD59">
        <v>6.945553799999999</v>
      </c>
      <c r="AE59">
        <v>0</v>
      </c>
      <c r="AF59">
        <v>0</v>
      </c>
      <c r="AG59">
        <v>0</v>
      </c>
      <c r="AH59">
        <v>38.846886999999995</v>
      </c>
      <c r="AI59">
        <v>0</v>
      </c>
      <c r="AJ59">
        <v>0</v>
      </c>
      <c r="AK59">
        <v>12.763079999999997</v>
      </c>
      <c r="AL59">
        <v>20.155330000000003</v>
      </c>
      <c r="AM59">
        <v>0</v>
      </c>
      <c r="AN59">
        <v>0</v>
      </c>
      <c r="AO59">
        <v>7.3929239999999989</v>
      </c>
      <c r="AP59">
        <v>2.6680668000000001</v>
      </c>
      <c r="AQ59">
        <v>0</v>
      </c>
      <c r="AR59">
        <v>10.655807999999999</v>
      </c>
      <c r="AS59">
        <v>7.5169775999999997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21.384307810143675</v>
      </c>
      <c r="BB59">
        <f t="shared" si="0"/>
        <v>682.04685838529917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51.79405503875968</v>
      </c>
      <c r="L60">
        <v>65.253369137849376</v>
      </c>
      <c r="M60">
        <v>0</v>
      </c>
      <c r="N60">
        <v>30.00311053872348</v>
      </c>
      <c r="O60">
        <v>50.379999843632724</v>
      </c>
      <c r="P60">
        <v>61.703404572564615</v>
      </c>
      <c r="Q60">
        <v>5.5410325957446807</v>
      </c>
      <c r="R60">
        <v>10.768236648175181</v>
      </c>
      <c r="S60">
        <v>6.70343552168816</v>
      </c>
      <c r="T60">
        <v>0</v>
      </c>
      <c r="U60">
        <v>243.68535331146379</v>
      </c>
      <c r="V60">
        <v>5.2690461847389551</v>
      </c>
      <c r="W60">
        <v>8.8416865312777926</v>
      </c>
      <c r="X60">
        <v>37.469059310824399</v>
      </c>
      <c r="Y60">
        <v>0</v>
      </c>
      <c r="Z60">
        <v>1.6646652</v>
      </c>
      <c r="AA60">
        <v>0</v>
      </c>
      <c r="AB60">
        <v>10.035570480000001</v>
      </c>
      <c r="AC60">
        <v>7.37451408</v>
      </c>
      <c r="AD60">
        <v>6.945553799999999</v>
      </c>
      <c r="AE60">
        <v>0</v>
      </c>
      <c r="AF60">
        <v>0</v>
      </c>
      <c r="AG60">
        <v>0</v>
      </c>
      <c r="AH60">
        <v>38.846886999999995</v>
      </c>
      <c r="AI60">
        <v>0</v>
      </c>
      <c r="AJ60">
        <v>0</v>
      </c>
      <c r="AK60">
        <v>12.763079999999997</v>
      </c>
      <c r="AL60">
        <v>20.155330000000003</v>
      </c>
      <c r="AM60">
        <v>0</v>
      </c>
      <c r="AN60">
        <v>0</v>
      </c>
      <c r="AO60">
        <v>7.3929239999999989</v>
      </c>
      <c r="AP60">
        <v>2.6680668000000001</v>
      </c>
      <c r="AQ60">
        <v>0</v>
      </c>
      <c r="AR60">
        <v>10.655807999999999</v>
      </c>
      <c r="AS60">
        <v>7.5169775999999997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21.384307810143675</v>
      </c>
      <c r="BB60">
        <f t="shared" si="0"/>
        <v>682.04685838529917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51.79405503875968</v>
      </c>
      <c r="L61">
        <v>65.253369137849376</v>
      </c>
      <c r="M61">
        <v>0</v>
      </c>
      <c r="N61">
        <v>30.00311053872348</v>
      </c>
      <c r="O61">
        <v>50.379999843632724</v>
      </c>
      <c r="P61">
        <v>61.703404572564615</v>
      </c>
      <c r="Q61">
        <v>5.5410325957446807</v>
      </c>
      <c r="R61">
        <v>10.768236648175181</v>
      </c>
      <c r="S61">
        <v>6.70343552168816</v>
      </c>
      <c r="T61">
        <v>0</v>
      </c>
      <c r="U61">
        <v>243.68535331146379</v>
      </c>
      <c r="V61">
        <v>5.2690461847389551</v>
      </c>
      <c r="W61">
        <v>8.8416865312777926</v>
      </c>
      <c r="X61">
        <v>37.469059310824399</v>
      </c>
      <c r="Y61">
        <v>0</v>
      </c>
      <c r="Z61">
        <v>1.6646652</v>
      </c>
      <c r="AA61">
        <v>0</v>
      </c>
      <c r="AB61">
        <v>10.035570480000001</v>
      </c>
      <c r="AC61">
        <v>7.37451408</v>
      </c>
      <c r="AD61">
        <v>6.945553799999999</v>
      </c>
      <c r="AE61">
        <v>0</v>
      </c>
      <c r="AF61">
        <v>0</v>
      </c>
      <c r="AG61">
        <v>0</v>
      </c>
      <c r="AH61">
        <v>38.846886999999995</v>
      </c>
      <c r="AI61">
        <v>0</v>
      </c>
      <c r="AJ61">
        <v>0</v>
      </c>
      <c r="AK61">
        <v>12.763079999999997</v>
      </c>
      <c r="AL61">
        <v>20.155330000000003</v>
      </c>
      <c r="AM61">
        <v>0</v>
      </c>
      <c r="AN61">
        <v>0</v>
      </c>
      <c r="AO61">
        <v>7.3929239999999989</v>
      </c>
      <c r="AP61">
        <v>2.6680668000000001</v>
      </c>
      <c r="AQ61">
        <v>0</v>
      </c>
      <c r="AR61">
        <v>10.655807999999999</v>
      </c>
      <c r="AS61">
        <v>7.5169775999999997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21.384307810143675</v>
      </c>
      <c r="BB61">
        <f t="shared" si="0"/>
        <v>682.04685838529917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51.79405503875968</v>
      </c>
      <c r="L62">
        <v>65.253369137849376</v>
      </c>
      <c r="M62">
        <v>0</v>
      </c>
      <c r="N62">
        <v>30.00311053872348</v>
      </c>
      <c r="O62">
        <v>50.379999843632724</v>
      </c>
      <c r="P62">
        <v>61.703404572564615</v>
      </c>
      <c r="Q62">
        <v>5.5410325957446807</v>
      </c>
      <c r="R62">
        <v>10.768236648175181</v>
      </c>
      <c r="S62">
        <v>6.70343552168816</v>
      </c>
      <c r="T62">
        <v>0</v>
      </c>
      <c r="U62">
        <v>243.68535331146379</v>
      </c>
      <c r="V62">
        <v>5.2690461847389551</v>
      </c>
      <c r="W62">
        <v>8.8416865312777926</v>
      </c>
      <c r="X62">
        <v>37.469059310824399</v>
      </c>
      <c r="Y62">
        <v>0</v>
      </c>
      <c r="Z62">
        <v>1.6646652</v>
      </c>
      <c r="AA62">
        <v>0</v>
      </c>
      <c r="AB62">
        <v>10.035570480000001</v>
      </c>
      <c r="AC62">
        <v>7.37451408</v>
      </c>
      <c r="AD62">
        <v>6.945553799999999</v>
      </c>
      <c r="AE62">
        <v>0</v>
      </c>
      <c r="AF62">
        <v>0</v>
      </c>
      <c r="AG62">
        <v>0</v>
      </c>
      <c r="AH62">
        <v>38.846886999999995</v>
      </c>
      <c r="AI62">
        <v>0</v>
      </c>
      <c r="AJ62">
        <v>0</v>
      </c>
      <c r="AK62">
        <v>12.763079999999997</v>
      </c>
      <c r="AL62">
        <v>20.155330000000003</v>
      </c>
      <c r="AM62">
        <v>0</v>
      </c>
      <c r="AN62">
        <v>0</v>
      </c>
      <c r="AO62">
        <v>7.3929239999999989</v>
      </c>
      <c r="AP62">
        <v>2.6680668000000001</v>
      </c>
      <c r="AQ62">
        <v>0</v>
      </c>
      <c r="AR62">
        <v>10.655807999999999</v>
      </c>
      <c r="AS62">
        <v>7.5169775999999997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21.384307810143675</v>
      </c>
      <c r="BB62">
        <f t="shared" si="0"/>
        <v>682.04685838529917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51.79405503875968</v>
      </c>
      <c r="L63">
        <v>65.253369137849376</v>
      </c>
      <c r="M63">
        <v>0</v>
      </c>
      <c r="N63">
        <v>30.00311053872348</v>
      </c>
      <c r="O63">
        <v>50.379999843632724</v>
      </c>
      <c r="P63">
        <v>61.703404572564615</v>
      </c>
      <c r="Q63">
        <v>5.5410325957446807</v>
      </c>
      <c r="R63">
        <v>10.768236648175181</v>
      </c>
      <c r="S63">
        <v>6.70343552168816</v>
      </c>
      <c r="T63">
        <v>0</v>
      </c>
      <c r="U63">
        <v>243.68535331146379</v>
      </c>
      <c r="V63">
        <v>5.2690461847389551</v>
      </c>
      <c r="W63">
        <v>8.8416865312777926</v>
      </c>
      <c r="X63">
        <v>37.469059310824399</v>
      </c>
      <c r="Y63">
        <v>0</v>
      </c>
      <c r="Z63">
        <v>1.6646652</v>
      </c>
      <c r="AA63">
        <v>0</v>
      </c>
      <c r="AB63">
        <v>10.035570480000001</v>
      </c>
      <c r="AC63">
        <v>7.37451408</v>
      </c>
      <c r="AD63">
        <v>6.945553799999999</v>
      </c>
      <c r="AE63">
        <v>0</v>
      </c>
      <c r="AF63">
        <v>0</v>
      </c>
      <c r="AG63">
        <v>0</v>
      </c>
      <c r="AH63">
        <v>38.846886999999995</v>
      </c>
      <c r="AI63">
        <v>0</v>
      </c>
      <c r="AJ63">
        <v>0</v>
      </c>
      <c r="AK63">
        <v>12.763079999999997</v>
      </c>
      <c r="AL63">
        <v>20.155330000000003</v>
      </c>
      <c r="AM63">
        <v>0</v>
      </c>
      <c r="AN63">
        <v>0</v>
      </c>
      <c r="AO63">
        <v>7.3929239999999989</v>
      </c>
      <c r="AP63">
        <v>2.6680668000000001</v>
      </c>
      <c r="AQ63">
        <v>0</v>
      </c>
      <c r="AR63">
        <v>13.039344000000002</v>
      </c>
      <c r="AS63">
        <v>7.5169775999999997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21.456767152143676</v>
      </c>
      <c r="BB63">
        <f t="shared" si="0"/>
        <v>684.35793504329922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51.79405503875968</v>
      </c>
      <c r="L64">
        <v>65.253369137849376</v>
      </c>
      <c r="M64">
        <v>0</v>
      </c>
      <c r="N64">
        <v>30.00311053872348</v>
      </c>
      <c r="O64">
        <v>50.379999843632724</v>
      </c>
      <c r="P64">
        <v>61.703404572564615</v>
      </c>
      <c r="Q64">
        <v>5.5410325957446807</v>
      </c>
      <c r="R64">
        <v>10.768236648175181</v>
      </c>
      <c r="S64">
        <v>6.70343552168816</v>
      </c>
      <c r="T64">
        <v>0</v>
      </c>
      <c r="U64">
        <v>243.68535331146379</v>
      </c>
      <c r="V64">
        <v>5.2690461847389551</v>
      </c>
      <c r="W64">
        <v>8.8416865312777926</v>
      </c>
      <c r="X64">
        <v>37.469059310824399</v>
      </c>
      <c r="Y64">
        <v>0</v>
      </c>
      <c r="Z64">
        <v>1.6646652</v>
      </c>
      <c r="AA64">
        <v>0</v>
      </c>
      <c r="AB64">
        <v>10.035570480000001</v>
      </c>
      <c r="AC64">
        <v>7.37451408</v>
      </c>
      <c r="AD64">
        <v>6.945553799999999</v>
      </c>
      <c r="AE64">
        <v>0</v>
      </c>
      <c r="AF64">
        <v>0</v>
      </c>
      <c r="AG64">
        <v>0</v>
      </c>
      <c r="AH64">
        <v>38.846886999999995</v>
      </c>
      <c r="AI64">
        <v>0</v>
      </c>
      <c r="AJ64">
        <v>0</v>
      </c>
      <c r="AK64">
        <v>12.763079999999997</v>
      </c>
      <c r="AL64">
        <v>20.155330000000003</v>
      </c>
      <c r="AM64">
        <v>0</v>
      </c>
      <c r="AN64">
        <v>0</v>
      </c>
      <c r="AO64">
        <v>7.3929239999999989</v>
      </c>
      <c r="AP64">
        <v>2.6680668000000001</v>
      </c>
      <c r="AQ64">
        <v>0</v>
      </c>
      <c r="AR64">
        <v>13.039344000000002</v>
      </c>
      <c r="AS64">
        <v>7.5169775999999997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21.456767152143676</v>
      </c>
      <c r="BB64">
        <f t="shared" si="0"/>
        <v>684.35793504329922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51.79405503875968</v>
      </c>
      <c r="L65">
        <v>65.253369137849376</v>
      </c>
      <c r="M65">
        <v>0</v>
      </c>
      <c r="N65">
        <v>30.00311053872348</v>
      </c>
      <c r="O65">
        <v>50.379999843632724</v>
      </c>
      <c r="P65">
        <v>61.703404572564615</v>
      </c>
      <c r="Q65">
        <v>5.5410325957446807</v>
      </c>
      <c r="R65">
        <v>10.768236648175181</v>
      </c>
      <c r="S65">
        <v>6.70343552168816</v>
      </c>
      <c r="T65">
        <v>0</v>
      </c>
      <c r="U65">
        <v>243.68535331146379</v>
      </c>
      <c r="V65">
        <v>5.2690461847389551</v>
      </c>
      <c r="W65">
        <v>8.8416865312777926</v>
      </c>
      <c r="X65">
        <v>37.469059310824399</v>
      </c>
      <c r="Y65">
        <v>0</v>
      </c>
      <c r="Z65">
        <v>1.6646652</v>
      </c>
      <c r="AA65">
        <v>0</v>
      </c>
      <c r="AB65">
        <v>10.035570480000001</v>
      </c>
      <c r="AC65">
        <v>7.37451408</v>
      </c>
      <c r="AD65">
        <v>6.945553799999999</v>
      </c>
      <c r="AE65">
        <v>0</v>
      </c>
      <c r="AF65">
        <v>0</v>
      </c>
      <c r="AG65">
        <v>0</v>
      </c>
      <c r="AH65">
        <v>38.846886999999995</v>
      </c>
      <c r="AI65">
        <v>0</v>
      </c>
      <c r="AJ65">
        <v>0</v>
      </c>
      <c r="AK65">
        <v>12.763079999999997</v>
      </c>
      <c r="AL65">
        <v>20.155330000000003</v>
      </c>
      <c r="AM65">
        <v>0</v>
      </c>
      <c r="AN65">
        <v>0</v>
      </c>
      <c r="AO65">
        <v>7.3929239999999989</v>
      </c>
      <c r="AP65">
        <v>2.6680668000000001</v>
      </c>
      <c r="AQ65">
        <v>0</v>
      </c>
      <c r="AR65">
        <v>10.094975999999999</v>
      </c>
      <c r="AS65">
        <v>7.5169775999999997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21.367258568143676</v>
      </c>
      <c r="BB65">
        <f t="shared" si="0"/>
        <v>681.50307562729915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51.79405503875968</v>
      </c>
      <c r="L66">
        <v>65.253369137849376</v>
      </c>
      <c r="M66">
        <v>0</v>
      </c>
      <c r="N66">
        <v>30.00311053872348</v>
      </c>
      <c r="O66">
        <v>50.379999843632724</v>
      </c>
      <c r="P66">
        <v>61.703404572564615</v>
      </c>
      <c r="Q66">
        <v>5.5410325957446807</v>
      </c>
      <c r="R66">
        <v>10.768236648175181</v>
      </c>
      <c r="S66">
        <v>6.70343552168816</v>
      </c>
      <c r="T66">
        <v>0</v>
      </c>
      <c r="U66">
        <v>243.68535331146379</v>
      </c>
      <c r="V66">
        <v>5.2690461847389551</v>
      </c>
      <c r="W66">
        <v>8.8416865312777926</v>
      </c>
      <c r="X66">
        <v>37.469059310824399</v>
      </c>
      <c r="Y66">
        <v>0</v>
      </c>
      <c r="Z66">
        <v>1.6646652</v>
      </c>
      <c r="AA66">
        <v>0</v>
      </c>
      <c r="AB66">
        <v>10.035570480000001</v>
      </c>
      <c r="AC66">
        <v>7.37451408</v>
      </c>
      <c r="AD66">
        <v>6.945553799999999</v>
      </c>
      <c r="AE66">
        <v>0</v>
      </c>
      <c r="AF66">
        <v>0</v>
      </c>
      <c r="AG66">
        <v>0</v>
      </c>
      <c r="AH66">
        <v>38.846886999999995</v>
      </c>
      <c r="AI66">
        <v>0.80835499999999982</v>
      </c>
      <c r="AJ66">
        <v>0</v>
      </c>
      <c r="AK66">
        <v>12.763079999999997</v>
      </c>
      <c r="AL66">
        <v>20.155330000000003</v>
      </c>
      <c r="AM66">
        <v>0</v>
      </c>
      <c r="AN66">
        <v>0</v>
      </c>
      <c r="AO66">
        <v>7.3929239999999989</v>
      </c>
      <c r="AP66">
        <v>2.6680668000000001</v>
      </c>
      <c r="AQ66">
        <v>0</v>
      </c>
      <c r="AR66">
        <v>10.094975999999999</v>
      </c>
      <c r="AS66">
        <v>7.5169775999999997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21.391832560143676</v>
      </c>
      <c r="BB66">
        <f t="shared" si="0"/>
        <v>682.28685663529916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51.79405503875968</v>
      </c>
      <c r="L67">
        <v>65.253369137849376</v>
      </c>
      <c r="M67">
        <v>0</v>
      </c>
      <c r="N67">
        <v>30.00311053872348</v>
      </c>
      <c r="O67">
        <v>50.379999843632724</v>
      </c>
      <c r="P67">
        <v>61.703404572564615</v>
      </c>
      <c r="Q67">
        <v>5.5410325957446807</v>
      </c>
      <c r="R67">
        <v>10.768236648175181</v>
      </c>
      <c r="S67">
        <v>6.70343552168816</v>
      </c>
      <c r="T67">
        <v>0</v>
      </c>
      <c r="U67">
        <v>243.68535331146379</v>
      </c>
      <c r="V67">
        <v>5.2690461847389551</v>
      </c>
      <c r="W67">
        <v>8.8416865312777926</v>
      </c>
      <c r="X67">
        <v>37.469059310824399</v>
      </c>
      <c r="Y67">
        <v>0</v>
      </c>
      <c r="Z67">
        <v>1.6646652</v>
      </c>
      <c r="AA67">
        <v>0</v>
      </c>
      <c r="AB67">
        <v>10.035570480000001</v>
      </c>
      <c r="AC67">
        <v>4.9163427199999994</v>
      </c>
      <c r="AD67">
        <v>6.945553799999999</v>
      </c>
      <c r="AE67">
        <v>0</v>
      </c>
      <c r="AF67">
        <v>0</v>
      </c>
      <c r="AG67">
        <v>0</v>
      </c>
      <c r="AH67">
        <v>38.846886999999995</v>
      </c>
      <c r="AI67">
        <v>3.556762</v>
      </c>
      <c r="AJ67">
        <v>0</v>
      </c>
      <c r="AK67">
        <v>12.763079999999997</v>
      </c>
      <c r="AL67">
        <v>20.155330000000003</v>
      </c>
      <c r="AM67">
        <v>0</v>
      </c>
      <c r="AN67">
        <v>0</v>
      </c>
      <c r="AO67">
        <v>7.3929239999999989</v>
      </c>
      <c r="AP67">
        <v>2.6680668000000001</v>
      </c>
      <c r="AQ67">
        <v>0</v>
      </c>
      <c r="AR67">
        <v>10.094975999999999</v>
      </c>
      <c r="AS67">
        <v>7.5169775999999997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21.400655758143671</v>
      </c>
      <c r="BB67">
        <f t="shared" si="0"/>
        <v>682.56826907729919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51.79405503875968</v>
      </c>
      <c r="L68">
        <v>65.253369137849376</v>
      </c>
      <c r="M68">
        <v>0</v>
      </c>
      <c r="N68">
        <v>30.00311053872348</v>
      </c>
      <c r="O68">
        <v>50.379999843632724</v>
      </c>
      <c r="P68">
        <v>61.703404572564615</v>
      </c>
      <c r="Q68">
        <v>5.5410325957446807</v>
      </c>
      <c r="R68">
        <v>10.768236648175181</v>
      </c>
      <c r="S68">
        <v>6.70343552168816</v>
      </c>
      <c r="T68">
        <v>0</v>
      </c>
      <c r="U68">
        <v>243.68535331146379</v>
      </c>
      <c r="V68">
        <v>5.2690461847389551</v>
      </c>
      <c r="W68">
        <v>8.8416865312777926</v>
      </c>
      <c r="X68">
        <v>37.469059310824399</v>
      </c>
      <c r="Y68">
        <v>0</v>
      </c>
      <c r="Z68">
        <v>1.6646652</v>
      </c>
      <c r="AA68">
        <v>0</v>
      </c>
      <c r="AB68">
        <v>10.035570480000001</v>
      </c>
      <c r="AC68">
        <v>4.9163427199999994</v>
      </c>
      <c r="AD68">
        <v>6.945553799999999</v>
      </c>
      <c r="AE68">
        <v>0</v>
      </c>
      <c r="AF68">
        <v>0</v>
      </c>
      <c r="AG68">
        <v>0</v>
      </c>
      <c r="AH68">
        <v>38.846886999999995</v>
      </c>
      <c r="AI68">
        <v>3.556762</v>
      </c>
      <c r="AJ68">
        <v>0</v>
      </c>
      <c r="AK68">
        <v>12.763079999999997</v>
      </c>
      <c r="AL68">
        <v>20.155330000000003</v>
      </c>
      <c r="AM68">
        <v>0</v>
      </c>
      <c r="AN68">
        <v>0</v>
      </c>
      <c r="AO68">
        <v>7.3929239999999989</v>
      </c>
      <c r="AP68">
        <v>2.6680668000000001</v>
      </c>
      <c r="AQ68">
        <v>0</v>
      </c>
      <c r="AR68">
        <v>10.094975999999999</v>
      </c>
      <c r="AS68">
        <v>7.5169775999999997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21.400655758143671</v>
      </c>
      <c r="BB68">
        <f t="shared" ref="BB68:BB99" si="1">SUM(B68:AZ68)-BA68</f>
        <v>682.56826907729919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51.79405503875968</v>
      </c>
      <c r="L69">
        <v>65.253369137849376</v>
      </c>
      <c r="M69">
        <v>0</v>
      </c>
      <c r="N69">
        <v>30.00311053872348</v>
      </c>
      <c r="O69">
        <v>50.379999843632724</v>
      </c>
      <c r="P69">
        <v>61.703404572564615</v>
      </c>
      <c r="Q69">
        <v>5.5410325957446807</v>
      </c>
      <c r="R69">
        <v>10.768236648175181</v>
      </c>
      <c r="S69">
        <v>6.70343552168816</v>
      </c>
      <c r="T69">
        <v>0</v>
      </c>
      <c r="U69">
        <v>243.68535331146379</v>
      </c>
      <c r="V69">
        <v>5.2690461847389551</v>
      </c>
      <c r="W69">
        <v>8.8416865312777926</v>
      </c>
      <c r="X69">
        <v>37.469059310824399</v>
      </c>
      <c r="Y69">
        <v>0</v>
      </c>
      <c r="Z69">
        <v>1.6646652</v>
      </c>
      <c r="AA69">
        <v>0</v>
      </c>
      <c r="AB69">
        <v>10.035570480000001</v>
      </c>
      <c r="AC69">
        <v>4.9163427199999994</v>
      </c>
      <c r="AD69">
        <v>4.6303692000000005</v>
      </c>
      <c r="AE69">
        <v>0</v>
      </c>
      <c r="AF69">
        <v>0</v>
      </c>
      <c r="AG69">
        <v>0</v>
      </c>
      <c r="AH69">
        <v>38.846886999999995</v>
      </c>
      <c r="AI69">
        <v>3.556762</v>
      </c>
      <c r="AJ69">
        <v>0</v>
      </c>
      <c r="AK69">
        <v>12.763079999999997</v>
      </c>
      <c r="AL69">
        <v>20.155330000000003</v>
      </c>
      <c r="AM69">
        <v>0</v>
      </c>
      <c r="AN69">
        <v>0</v>
      </c>
      <c r="AO69">
        <v>7.3929239999999989</v>
      </c>
      <c r="AP69">
        <v>2.6680668000000001</v>
      </c>
      <c r="AQ69">
        <v>0</v>
      </c>
      <c r="AR69">
        <v>13.039344000000002</v>
      </c>
      <c r="AS69">
        <v>7.5169775999999997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21.419782720143672</v>
      </c>
      <c r="BB69">
        <f t="shared" si="1"/>
        <v>683.17832551529932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51.79405503875968</v>
      </c>
      <c r="L70">
        <v>65.253369137849376</v>
      </c>
      <c r="M70">
        <v>0</v>
      </c>
      <c r="N70">
        <v>30.00311053872348</v>
      </c>
      <c r="O70">
        <v>50.379999843632724</v>
      </c>
      <c r="P70">
        <v>61.703404572564615</v>
      </c>
      <c r="Q70">
        <v>5.5410325957446807</v>
      </c>
      <c r="R70">
        <v>10.768236648175181</v>
      </c>
      <c r="S70">
        <v>6.70343552168816</v>
      </c>
      <c r="T70">
        <v>0</v>
      </c>
      <c r="U70">
        <v>243.68535331146379</v>
      </c>
      <c r="V70">
        <v>5.2690461847389551</v>
      </c>
      <c r="W70">
        <v>8.8416865312777926</v>
      </c>
      <c r="X70">
        <v>37.469059310824399</v>
      </c>
      <c r="Y70">
        <v>0</v>
      </c>
      <c r="Z70">
        <v>1.6646652</v>
      </c>
      <c r="AA70">
        <v>2.0066000000000002</v>
      </c>
      <c r="AB70">
        <v>10.035570480000001</v>
      </c>
      <c r="AC70">
        <v>4.9163427199999994</v>
      </c>
      <c r="AD70">
        <v>4.6303692000000005</v>
      </c>
      <c r="AE70">
        <v>0</v>
      </c>
      <c r="AF70">
        <v>0</v>
      </c>
      <c r="AG70">
        <v>0</v>
      </c>
      <c r="AH70">
        <v>38.846886999999995</v>
      </c>
      <c r="AI70">
        <v>3.556762</v>
      </c>
      <c r="AJ70">
        <v>0</v>
      </c>
      <c r="AK70">
        <v>12.763079999999997</v>
      </c>
      <c r="AL70">
        <v>20.155330000000003</v>
      </c>
      <c r="AM70">
        <v>0</v>
      </c>
      <c r="AN70">
        <v>0</v>
      </c>
      <c r="AO70">
        <v>7.3929239999999989</v>
      </c>
      <c r="AP70">
        <v>2.6680668000000001</v>
      </c>
      <c r="AQ70">
        <v>0</v>
      </c>
      <c r="AR70">
        <v>13.039344000000002</v>
      </c>
      <c r="AS70">
        <v>7.5169775999999997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21.480783360143676</v>
      </c>
      <c r="BB70">
        <f t="shared" si="1"/>
        <v>685.12392487529928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51.79405503875968</v>
      </c>
      <c r="L71">
        <v>65.253369137849376</v>
      </c>
      <c r="M71">
        <v>0</v>
      </c>
      <c r="N71">
        <v>30.00311053872348</v>
      </c>
      <c r="O71">
        <v>50.379999843632724</v>
      </c>
      <c r="P71">
        <v>61.703404572564615</v>
      </c>
      <c r="Q71">
        <v>5.5410325957446807</v>
      </c>
      <c r="R71">
        <v>10.768236648175181</v>
      </c>
      <c r="S71">
        <v>6.70343552168816</v>
      </c>
      <c r="T71">
        <v>0</v>
      </c>
      <c r="U71">
        <v>243.68535331146379</v>
      </c>
      <c r="V71">
        <v>5.2690461847389551</v>
      </c>
      <c r="W71">
        <v>8.8416865312777926</v>
      </c>
      <c r="X71">
        <v>37.469059310824399</v>
      </c>
      <c r="Y71">
        <v>0</v>
      </c>
      <c r="Z71">
        <v>1.6646652</v>
      </c>
      <c r="AA71">
        <v>3.5316160000000001</v>
      </c>
      <c r="AB71">
        <v>6.69038032</v>
      </c>
      <c r="AC71">
        <v>4.9163427199999994</v>
      </c>
      <c r="AD71">
        <v>4.6303692000000005</v>
      </c>
      <c r="AE71">
        <v>0</v>
      </c>
      <c r="AF71">
        <v>0</v>
      </c>
      <c r="AG71">
        <v>0</v>
      </c>
      <c r="AH71">
        <v>38.846886999999995</v>
      </c>
      <c r="AI71">
        <v>3.556762</v>
      </c>
      <c r="AJ71">
        <v>0</v>
      </c>
      <c r="AK71">
        <v>12.763079999999997</v>
      </c>
      <c r="AL71">
        <v>20.155330000000003</v>
      </c>
      <c r="AM71">
        <v>0</v>
      </c>
      <c r="AN71">
        <v>0</v>
      </c>
      <c r="AO71">
        <v>7.3929239999999989</v>
      </c>
      <c r="AP71">
        <v>2.6680668000000001</v>
      </c>
      <c r="AQ71">
        <v>0</v>
      </c>
      <c r="AR71">
        <v>10.655807999999999</v>
      </c>
      <c r="AS71">
        <v>7.5169775999999997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21.352990626143672</v>
      </c>
      <c r="BB71">
        <f t="shared" si="1"/>
        <v>681.04800744929923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51.79405503875968</v>
      </c>
      <c r="L72">
        <v>65.253369137849376</v>
      </c>
      <c r="M72">
        <v>0</v>
      </c>
      <c r="N72">
        <v>30.00311053872348</v>
      </c>
      <c r="O72">
        <v>50.379999843632724</v>
      </c>
      <c r="P72">
        <v>61.703404572564615</v>
      </c>
      <c r="Q72">
        <v>5.5410325957446807</v>
      </c>
      <c r="R72">
        <v>10.768236648175181</v>
      </c>
      <c r="S72">
        <v>6.70343552168816</v>
      </c>
      <c r="T72">
        <v>0</v>
      </c>
      <c r="U72">
        <v>243.68535331146379</v>
      </c>
      <c r="V72">
        <v>5.2690461847389551</v>
      </c>
      <c r="W72">
        <v>8.8416865312777926</v>
      </c>
      <c r="X72">
        <v>37.469059310824399</v>
      </c>
      <c r="Y72">
        <v>0</v>
      </c>
      <c r="Z72">
        <v>1.6646652</v>
      </c>
      <c r="AA72">
        <v>7.1370748800000001</v>
      </c>
      <c r="AB72">
        <v>6.69038032</v>
      </c>
      <c r="AC72">
        <v>4.9163427199999994</v>
      </c>
      <c r="AD72">
        <v>4.6303692000000005</v>
      </c>
      <c r="AE72">
        <v>0</v>
      </c>
      <c r="AF72">
        <v>0</v>
      </c>
      <c r="AG72">
        <v>0</v>
      </c>
      <c r="AH72">
        <v>38.846886999999995</v>
      </c>
      <c r="AI72">
        <v>3.556762</v>
      </c>
      <c r="AJ72">
        <v>0</v>
      </c>
      <c r="AK72">
        <v>12.763079999999997</v>
      </c>
      <c r="AL72">
        <v>20.155330000000003</v>
      </c>
      <c r="AM72">
        <v>1.2864507936507936</v>
      </c>
      <c r="AN72">
        <v>0</v>
      </c>
      <c r="AO72">
        <v>7.3929239999999989</v>
      </c>
      <c r="AP72">
        <v>2.6680668000000001</v>
      </c>
      <c r="AQ72">
        <v>0</v>
      </c>
      <c r="AR72">
        <v>10.655807999999999</v>
      </c>
      <c r="AS72">
        <v>7.5169775999999997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21.501704515635737</v>
      </c>
      <c r="BB72">
        <f t="shared" si="1"/>
        <v>685.79120323345796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51.79405503875968</v>
      </c>
      <c r="L73">
        <v>65.253369137849376</v>
      </c>
      <c r="M73">
        <v>0</v>
      </c>
      <c r="N73">
        <v>30.00311053872348</v>
      </c>
      <c r="O73">
        <v>50.379999843632724</v>
      </c>
      <c r="P73">
        <v>61.703404572564615</v>
      </c>
      <c r="Q73">
        <v>5.5410325957446807</v>
      </c>
      <c r="R73">
        <v>10.768236648175181</v>
      </c>
      <c r="S73">
        <v>6.70343552168816</v>
      </c>
      <c r="T73">
        <v>0</v>
      </c>
      <c r="U73">
        <v>243.68535331146379</v>
      </c>
      <c r="V73">
        <v>5.2690461847389551</v>
      </c>
      <c r="W73">
        <v>8.8416865312777926</v>
      </c>
      <c r="X73">
        <v>37.469059310824399</v>
      </c>
      <c r="Y73">
        <v>0</v>
      </c>
      <c r="Z73">
        <v>1.547876</v>
      </c>
      <c r="AA73">
        <v>7.1370748800000001</v>
      </c>
      <c r="AB73">
        <v>6.69038032</v>
      </c>
      <c r="AC73">
        <v>4.9163427199999994</v>
      </c>
      <c r="AD73">
        <v>4.6303692000000005</v>
      </c>
      <c r="AE73">
        <v>0</v>
      </c>
      <c r="AF73">
        <v>0</v>
      </c>
      <c r="AG73">
        <v>0</v>
      </c>
      <c r="AH73">
        <v>38.846886999999995</v>
      </c>
      <c r="AI73">
        <v>0.80835499999999982</v>
      </c>
      <c r="AJ73">
        <v>0</v>
      </c>
      <c r="AK73">
        <v>12.763079999999997</v>
      </c>
      <c r="AL73">
        <v>20.155330000000003</v>
      </c>
      <c r="AM73">
        <v>1.2864507936507936</v>
      </c>
      <c r="AN73">
        <v>0</v>
      </c>
      <c r="AO73">
        <v>7.3929239999999989</v>
      </c>
      <c r="AP73">
        <v>2.6680668000000001</v>
      </c>
      <c r="AQ73">
        <v>0</v>
      </c>
      <c r="AR73">
        <v>10.655807999999999</v>
      </c>
      <c r="AS73">
        <v>7.5169775999999997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21.414602581635734</v>
      </c>
      <c r="BB73">
        <f t="shared" si="1"/>
        <v>683.01310896745804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51.79405503875968</v>
      </c>
      <c r="L74">
        <v>65.253369137849376</v>
      </c>
      <c r="M74">
        <v>0</v>
      </c>
      <c r="N74">
        <v>30.00311053872348</v>
      </c>
      <c r="O74">
        <v>50.379999843632724</v>
      </c>
      <c r="P74">
        <v>61.703404572564615</v>
      </c>
      <c r="Q74">
        <v>5.5410325957446807</v>
      </c>
      <c r="R74">
        <v>10.768236648175181</v>
      </c>
      <c r="S74">
        <v>6.70343552168816</v>
      </c>
      <c r="T74">
        <v>0</v>
      </c>
      <c r="U74">
        <v>243.68535331146379</v>
      </c>
      <c r="V74">
        <v>5.2690461847389551</v>
      </c>
      <c r="W74">
        <v>8.8416865312777926</v>
      </c>
      <c r="X74">
        <v>37.469059310824399</v>
      </c>
      <c r="Y74">
        <v>0</v>
      </c>
      <c r="Z74">
        <v>1.5367</v>
      </c>
      <c r="AA74">
        <v>7.1370748800000001</v>
      </c>
      <c r="AB74">
        <v>6.69038032</v>
      </c>
      <c r="AC74">
        <v>4.9163427199999994</v>
      </c>
      <c r="AD74">
        <v>4.6303692000000005</v>
      </c>
      <c r="AE74">
        <v>0</v>
      </c>
      <c r="AF74">
        <v>0</v>
      </c>
      <c r="AG74">
        <v>0</v>
      </c>
      <c r="AH74">
        <v>38.846886999999995</v>
      </c>
      <c r="AI74">
        <v>0.80835499999999982</v>
      </c>
      <c r="AJ74">
        <v>0</v>
      </c>
      <c r="AK74">
        <v>12.763079999999997</v>
      </c>
      <c r="AL74">
        <v>20.155330000000003</v>
      </c>
      <c r="AM74">
        <v>2.606755555555555</v>
      </c>
      <c r="AN74">
        <v>0</v>
      </c>
      <c r="AO74">
        <v>7.3929239999999989</v>
      </c>
      <c r="AP74">
        <v>2.6680668000000001</v>
      </c>
      <c r="AQ74">
        <v>0</v>
      </c>
      <c r="AR74">
        <v>10.655807999999999</v>
      </c>
      <c r="AS74">
        <v>7.5169775999999997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21.454400126461131</v>
      </c>
      <c r="BB74">
        <f t="shared" si="1"/>
        <v>684.28244018453734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51.79405503875968</v>
      </c>
      <c r="L75">
        <v>65.247710598425201</v>
      </c>
      <c r="M75">
        <v>0</v>
      </c>
      <c r="N75">
        <v>30.00311053872348</v>
      </c>
      <c r="O75">
        <v>50.379999843632724</v>
      </c>
      <c r="P75">
        <v>61.703404572564615</v>
      </c>
      <c r="Q75">
        <v>5.5410325957446807</v>
      </c>
      <c r="R75">
        <v>10.768236648175181</v>
      </c>
      <c r="S75">
        <v>6.70343552168816</v>
      </c>
      <c r="T75">
        <v>0</v>
      </c>
      <c r="U75">
        <v>243.68535331146379</v>
      </c>
      <c r="V75">
        <v>5.2690461847389551</v>
      </c>
      <c r="W75">
        <v>8.8416865312777926</v>
      </c>
      <c r="X75">
        <v>37.469059310824399</v>
      </c>
      <c r="Y75">
        <v>0</v>
      </c>
      <c r="Z75">
        <v>1.6646652</v>
      </c>
      <c r="AA75">
        <v>8.3474559999999975</v>
      </c>
      <c r="AB75">
        <v>6.69038032</v>
      </c>
      <c r="AC75">
        <v>4.9163427199999994</v>
      </c>
      <c r="AD75">
        <v>6.945553799999999</v>
      </c>
      <c r="AE75">
        <v>0</v>
      </c>
      <c r="AF75">
        <v>0</v>
      </c>
      <c r="AG75">
        <v>0</v>
      </c>
      <c r="AH75">
        <v>38.846886999999995</v>
      </c>
      <c r="AI75">
        <v>0.80835499999999982</v>
      </c>
      <c r="AJ75">
        <v>0</v>
      </c>
      <c r="AK75">
        <v>12.763079999999997</v>
      </c>
      <c r="AL75">
        <v>20.155330000000003</v>
      </c>
      <c r="AM75">
        <v>2.606755555555555</v>
      </c>
      <c r="AN75">
        <v>0</v>
      </c>
      <c r="AO75">
        <v>7.3929239999999989</v>
      </c>
      <c r="AP75">
        <v>2.6680668000000001</v>
      </c>
      <c r="AQ75">
        <v>0</v>
      </c>
      <c r="AR75">
        <v>10.655807999999999</v>
      </c>
      <c r="AS75">
        <v>7.5169775999999997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21.565295742717737</v>
      </c>
      <c r="BB75">
        <f t="shared" si="1"/>
        <v>687.81941694885643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51.79405503875968</v>
      </c>
      <c r="L76">
        <v>65.253369137849376</v>
      </c>
      <c r="M76">
        <v>0</v>
      </c>
      <c r="N76">
        <v>30.00311053872348</v>
      </c>
      <c r="O76">
        <v>50.379999843632724</v>
      </c>
      <c r="P76">
        <v>61.703404572564615</v>
      </c>
      <c r="Q76">
        <v>5.5410325957446807</v>
      </c>
      <c r="R76">
        <v>10.768236648175181</v>
      </c>
      <c r="S76">
        <v>6.70343552168816</v>
      </c>
      <c r="T76">
        <v>0</v>
      </c>
      <c r="U76">
        <v>243.68535331146379</v>
      </c>
      <c r="V76">
        <v>5.2690461847389551</v>
      </c>
      <c r="W76">
        <v>8.8416865312777926</v>
      </c>
      <c r="X76">
        <v>37.469059310824399</v>
      </c>
      <c r="Y76">
        <v>0</v>
      </c>
      <c r="Z76">
        <v>1.6646652</v>
      </c>
      <c r="AA76">
        <v>10.705612319999998</v>
      </c>
      <c r="AB76">
        <v>6.69038032</v>
      </c>
      <c r="AC76">
        <v>4.9163427199999994</v>
      </c>
      <c r="AD76">
        <v>6.945553799999999</v>
      </c>
      <c r="AE76">
        <v>0</v>
      </c>
      <c r="AF76">
        <v>0</v>
      </c>
      <c r="AG76">
        <v>0</v>
      </c>
      <c r="AH76">
        <v>38.846886999999995</v>
      </c>
      <c r="AI76">
        <v>0.80835499999999982</v>
      </c>
      <c r="AJ76">
        <v>0</v>
      </c>
      <c r="AK76">
        <v>12.763079999999997</v>
      </c>
      <c r="AL76">
        <v>20.155330000000003</v>
      </c>
      <c r="AM76">
        <v>2.6812342857142859</v>
      </c>
      <c r="AN76">
        <v>0</v>
      </c>
      <c r="AO76">
        <v>7.3929239999999989</v>
      </c>
      <c r="AP76">
        <v>2.6680668000000001</v>
      </c>
      <c r="AQ76">
        <v>0</v>
      </c>
      <c r="AR76">
        <v>10.655807999999999</v>
      </c>
      <c r="AS76">
        <v>7.5169775999999997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21.639419793445256</v>
      </c>
      <c r="BB76">
        <f t="shared" si="1"/>
        <v>690.18358648771186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51.79405503875968</v>
      </c>
      <c r="L77">
        <v>65.253369137849376</v>
      </c>
      <c r="M77">
        <v>0</v>
      </c>
      <c r="N77">
        <v>30.00311053872348</v>
      </c>
      <c r="O77">
        <v>50.379999843632724</v>
      </c>
      <c r="P77">
        <v>61.703404572564615</v>
      </c>
      <c r="Q77">
        <v>5.5410325957446807</v>
      </c>
      <c r="R77">
        <v>10.768236648175181</v>
      </c>
      <c r="S77">
        <v>6.70343552168816</v>
      </c>
      <c r="T77">
        <v>0</v>
      </c>
      <c r="U77">
        <v>243.68535331146379</v>
      </c>
      <c r="V77">
        <v>5.2690461847389551</v>
      </c>
      <c r="W77">
        <v>8.8416865312777926</v>
      </c>
      <c r="X77">
        <v>37.469059310824399</v>
      </c>
      <c r="Y77">
        <v>0</v>
      </c>
      <c r="Z77">
        <v>1.6646652</v>
      </c>
      <c r="AA77">
        <v>10.705612319999998</v>
      </c>
      <c r="AB77">
        <v>6.69038032</v>
      </c>
      <c r="AC77">
        <v>7.37451408</v>
      </c>
      <c r="AD77">
        <v>6.945553799999999</v>
      </c>
      <c r="AE77">
        <v>4.2364659999999992</v>
      </c>
      <c r="AF77">
        <v>0</v>
      </c>
      <c r="AG77">
        <v>0</v>
      </c>
      <c r="AH77">
        <v>38.846886999999995</v>
      </c>
      <c r="AI77">
        <v>0.80835499999999982</v>
      </c>
      <c r="AJ77">
        <v>0</v>
      </c>
      <c r="AK77">
        <v>12.763079999999997</v>
      </c>
      <c r="AL77">
        <v>20.155330000000003</v>
      </c>
      <c r="AM77">
        <v>2.6812342857142859</v>
      </c>
      <c r="AN77">
        <v>0</v>
      </c>
      <c r="AO77">
        <v>7.3929239999999989</v>
      </c>
      <c r="AP77">
        <v>2.4077676000000001</v>
      </c>
      <c r="AQ77">
        <v>0</v>
      </c>
      <c r="AR77">
        <v>10.655807999999999</v>
      </c>
      <c r="AS77">
        <v>7.5169775999999997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21.835023669445256</v>
      </c>
      <c r="BB77">
        <f t="shared" si="1"/>
        <v>696.42232077171184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51.79405503875968</v>
      </c>
      <c r="L78">
        <v>65.213101963454065</v>
      </c>
      <c r="M78">
        <v>0</v>
      </c>
      <c r="N78">
        <v>30.00311053872348</v>
      </c>
      <c r="O78">
        <v>50.379999843632724</v>
      </c>
      <c r="P78">
        <v>61.703404572564615</v>
      </c>
      <c r="Q78">
        <v>5.5410325957446807</v>
      </c>
      <c r="R78">
        <v>10.768236648175181</v>
      </c>
      <c r="S78">
        <v>6.70343552168816</v>
      </c>
      <c r="T78">
        <v>0</v>
      </c>
      <c r="U78">
        <v>243.68535331146379</v>
      </c>
      <c r="V78">
        <v>5.2690461847389551</v>
      </c>
      <c r="W78">
        <v>8.8416865312777926</v>
      </c>
      <c r="X78">
        <v>37.469059310824399</v>
      </c>
      <c r="Y78">
        <v>0</v>
      </c>
      <c r="Z78">
        <v>1.6646652</v>
      </c>
      <c r="AA78">
        <v>10.705612319999998</v>
      </c>
      <c r="AB78">
        <v>10.035570480000001</v>
      </c>
      <c r="AC78">
        <v>7.37451408</v>
      </c>
      <c r="AD78">
        <v>9.2942918000000017</v>
      </c>
      <c r="AE78">
        <v>4.2364659999999992</v>
      </c>
      <c r="AF78">
        <v>0</v>
      </c>
      <c r="AG78">
        <v>0</v>
      </c>
      <c r="AH78">
        <v>38.846886999999995</v>
      </c>
      <c r="AI78">
        <v>0.97002599999999983</v>
      </c>
      <c r="AJ78">
        <v>0</v>
      </c>
      <c r="AK78">
        <v>12.763079999999997</v>
      </c>
      <c r="AL78">
        <v>20.155330000000003</v>
      </c>
      <c r="AM78">
        <v>4.0218514285714289</v>
      </c>
      <c r="AN78">
        <v>0</v>
      </c>
      <c r="AO78">
        <v>7.3929239999999989</v>
      </c>
      <c r="AP78">
        <v>2.4077676000000001</v>
      </c>
      <c r="AQ78">
        <v>0</v>
      </c>
      <c r="AR78">
        <v>10.655807999999999</v>
      </c>
      <c r="AS78">
        <v>7.5169775999999997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22.05256494615211</v>
      </c>
      <c r="BB78">
        <f t="shared" si="1"/>
        <v>703.3607286234668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51.794926883720926</v>
      </c>
      <c r="L79">
        <v>65.213101963454065</v>
      </c>
      <c r="M79">
        <v>0</v>
      </c>
      <c r="N79">
        <v>30.00311053872348</v>
      </c>
      <c r="O79">
        <v>50.379999843632724</v>
      </c>
      <c r="P79">
        <v>61.703404572564615</v>
      </c>
      <c r="Q79">
        <v>5.5410325957446807</v>
      </c>
      <c r="R79">
        <v>10.768236648175181</v>
      </c>
      <c r="S79">
        <v>6.70343552168816</v>
      </c>
      <c r="T79">
        <v>0</v>
      </c>
      <c r="U79">
        <v>243.68535331146379</v>
      </c>
      <c r="V79">
        <v>5.2690461847389551</v>
      </c>
      <c r="W79">
        <v>8.8416865312777926</v>
      </c>
      <c r="X79">
        <v>37.469059310824399</v>
      </c>
      <c r="Y79">
        <v>0</v>
      </c>
      <c r="Z79">
        <v>4.9939955999999999</v>
      </c>
      <c r="AA79">
        <v>10.705612319999998</v>
      </c>
      <c r="AB79">
        <v>10.394467399999998</v>
      </c>
      <c r="AC79">
        <v>7.7626463999999995</v>
      </c>
      <c r="AD79">
        <v>9.2942918000000017</v>
      </c>
      <c r="AE79">
        <v>8.7988139999999984</v>
      </c>
      <c r="AF79">
        <v>0</v>
      </c>
      <c r="AG79">
        <v>0</v>
      </c>
      <c r="AH79">
        <v>39.291882299999997</v>
      </c>
      <c r="AI79">
        <v>3.556762</v>
      </c>
      <c r="AJ79">
        <v>0</v>
      </c>
      <c r="AK79">
        <v>12.763079999999997</v>
      </c>
      <c r="AL79">
        <v>20.155330000000003</v>
      </c>
      <c r="AM79">
        <v>4.0218514285714289</v>
      </c>
      <c r="AN79">
        <v>0</v>
      </c>
      <c r="AO79">
        <v>7.3929239999999989</v>
      </c>
      <c r="AP79">
        <v>2.4077676000000001</v>
      </c>
      <c r="AQ79">
        <v>0</v>
      </c>
      <c r="AR79">
        <v>8.4124799999999986</v>
      </c>
      <c r="AS79">
        <v>7.5169775999999997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22.339175008260657</v>
      </c>
      <c r="BB79">
        <f t="shared" si="1"/>
        <v>712.50210134631948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51.794926883720926</v>
      </c>
      <c r="L80">
        <v>65.213101963454065</v>
      </c>
      <c r="M80">
        <v>0</v>
      </c>
      <c r="N80">
        <v>30.00311053872348</v>
      </c>
      <c r="O80">
        <v>50.379999843632724</v>
      </c>
      <c r="P80">
        <v>61.703404572564615</v>
      </c>
      <c r="Q80">
        <v>5.5410325957446807</v>
      </c>
      <c r="R80">
        <v>10.768236648175181</v>
      </c>
      <c r="S80">
        <v>6.70343552168816</v>
      </c>
      <c r="T80">
        <v>0</v>
      </c>
      <c r="U80">
        <v>243.68535331146379</v>
      </c>
      <c r="V80">
        <v>5.2690461847389551</v>
      </c>
      <c r="W80">
        <v>8.8416865312777926</v>
      </c>
      <c r="X80">
        <v>37.469059310824399</v>
      </c>
      <c r="Y80">
        <v>0</v>
      </c>
      <c r="Z80">
        <v>4.9939955999999999</v>
      </c>
      <c r="AA80">
        <v>10.705612319999998</v>
      </c>
      <c r="AB80">
        <v>10.394467399999998</v>
      </c>
      <c r="AC80">
        <v>7.7626463999999995</v>
      </c>
      <c r="AD80">
        <v>9.2942918000000017</v>
      </c>
      <c r="AE80">
        <v>8.7988139999999984</v>
      </c>
      <c r="AF80">
        <v>0</v>
      </c>
      <c r="AG80">
        <v>0</v>
      </c>
      <c r="AH80">
        <v>39.291882299999997</v>
      </c>
      <c r="AI80">
        <v>16.619778799999999</v>
      </c>
      <c r="AJ80">
        <v>0</v>
      </c>
      <c r="AK80">
        <v>12.763079999999997</v>
      </c>
      <c r="AL80">
        <v>20.155330000000003</v>
      </c>
      <c r="AM80">
        <v>4.0218514285714289</v>
      </c>
      <c r="AN80">
        <v>0</v>
      </c>
      <c r="AO80">
        <v>7.3929239999999989</v>
      </c>
      <c r="AP80">
        <v>2.4077676000000001</v>
      </c>
      <c r="AQ80">
        <v>0</v>
      </c>
      <c r="AR80">
        <v>8.4124799999999986</v>
      </c>
      <c r="AS80">
        <v>7.5169775999999997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22.736290800260651</v>
      </c>
      <c r="BB80">
        <f t="shared" si="1"/>
        <v>725.16800235431936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51.794926883720926</v>
      </c>
      <c r="L81">
        <v>65.213101963454065</v>
      </c>
      <c r="M81">
        <v>0</v>
      </c>
      <c r="N81">
        <v>30.00311053872348</v>
      </c>
      <c r="O81">
        <v>50.379999843632724</v>
      </c>
      <c r="P81">
        <v>61.703404572564615</v>
      </c>
      <c r="Q81">
        <v>5.5410325957446807</v>
      </c>
      <c r="R81">
        <v>10.768236648175181</v>
      </c>
      <c r="S81">
        <v>6.70343552168816</v>
      </c>
      <c r="T81">
        <v>0</v>
      </c>
      <c r="U81">
        <v>243.68535331146379</v>
      </c>
      <c r="V81">
        <v>5.2690461847389551</v>
      </c>
      <c r="W81">
        <v>8.8416865312777926</v>
      </c>
      <c r="X81">
        <v>37.469059310824399</v>
      </c>
      <c r="Y81">
        <v>0</v>
      </c>
      <c r="Z81">
        <v>4.9939955999999999</v>
      </c>
      <c r="AA81">
        <v>10.705612319999998</v>
      </c>
      <c r="AB81">
        <v>10.394467399999998</v>
      </c>
      <c r="AC81">
        <v>7.7626463999999995</v>
      </c>
      <c r="AD81">
        <v>9.2942918000000017</v>
      </c>
      <c r="AE81">
        <v>8.7988139999999984</v>
      </c>
      <c r="AF81">
        <v>0</v>
      </c>
      <c r="AG81">
        <v>0</v>
      </c>
      <c r="AH81">
        <v>39.291882299999997</v>
      </c>
      <c r="AI81">
        <v>16.619778799999999</v>
      </c>
      <c r="AJ81">
        <v>0</v>
      </c>
      <c r="AK81">
        <v>12.763079999999997</v>
      </c>
      <c r="AL81">
        <v>20.155330000000003</v>
      </c>
      <c r="AM81">
        <v>4.0218514285714289</v>
      </c>
      <c r="AN81">
        <v>0</v>
      </c>
      <c r="AO81">
        <v>7.3929239999999989</v>
      </c>
      <c r="AP81">
        <v>2.4077676000000001</v>
      </c>
      <c r="AQ81">
        <v>0</v>
      </c>
      <c r="AR81">
        <v>8.4124799999999986</v>
      </c>
      <c r="AS81">
        <v>6.4919352000000003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22.705129572260653</v>
      </c>
      <c r="BB81">
        <f t="shared" si="1"/>
        <v>724.17412118231937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51.794926883720926</v>
      </c>
      <c r="L82">
        <v>65.213101963454065</v>
      </c>
      <c r="M82">
        <v>0</v>
      </c>
      <c r="N82">
        <v>30.00311053872348</v>
      </c>
      <c r="O82">
        <v>50.379999843632724</v>
      </c>
      <c r="P82">
        <v>61.703404572564615</v>
      </c>
      <c r="Q82">
        <v>5.5410325957446807</v>
      </c>
      <c r="R82">
        <v>10.768236648175181</v>
      </c>
      <c r="S82">
        <v>6.70343552168816</v>
      </c>
      <c r="T82">
        <v>0</v>
      </c>
      <c r="U82">
        <v>243.68535331146379</v>
      </c>
      <c r="V82">
        <v>5.2690461847389551</v>
      </c>
      <c r="W82">
        <v>8.8416865312777926</v>
      </c>
      <c r="X82">
        <v>37.469059310824399</v>
      </c>
      <c r="Y82">
        <v>0</v>
      </c>
      <c r="Z82">
        <v>4.9939955999999999</v>
      </c>
      <c r="AA82">
        <v>10.705612319999998</v>
      </c>
      <c r="AB82">
        <v>10.394467399999998</v>
      </c>
      <c r="AC82">
        <v>7.7626463999999995</v>
      </c>
      <c r="AD82">
        <v>9.2942918000000017</v>
      </c>
      <c r="AE82">
        <v>8.7988139999999984</v>
      </c>
      <c r="AF82">
        <v>0</v>
      </c>
      <c r="AG82">
        <v>0</v>
      </c>
      <c r="AH82">
        <v>39.291882299999997</v>
      </c>
      <c r="AI82">
        <v>16.619778799999999</v>
      </c>
      <c r="AJ82">
        <v>0</v>
      </c>
      <c r="AK82">
        <v>12.763079999999997</v>
      </c>
      <c r="AL82">
        <v>20.155330000000003</v>
      </c>
      <c r="AM82">
        <v>4.0218514285714289</v>
      </c>
      <c r="AN82">
        <v>0</v>
      </c>
      <c r="AO82">
        <v>7.3929239999999989</v>
      </c>
      <c r="AP82">
        <v>2.5379171999999994</v>
      </c>
      <c r="AQ82">
        <v>0</v>
      </c>
      <c r="AR82">
        <v>8.4124799999999986</v>
      </c>
      <c r="AS82">
        <v>6.4919352000000003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22.709086130260651</v>
      </c>
      <c r="BB82">
        <f t="shared" si="1"/>
        <v>724.30031422431944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51.794926883720926</v>
      </c>
      <c r="L83">
        <v>65.213101963454065</v>
      </c>
      <c r="M83">
        <v>0</v>
      </c>
      <c r="N83">
        <v>30.00311053872348</v>
      </c>
      <c r="O83">
        <v>50.379999843632724</v>
      </c>
      <c r="P83">
        <v>61.703404572564615</v>
      </c>
      <c r="Q83">
        <v>5.5410325957446807</v>
      </c>
      <c r="R83">
        <v>10.768236648175181</v>
      </c>
      <c r="S83">
        <v>6.70343552168816</v>
      </c>
      <c r="T83">
        <v>0</v>
      </c>
      <c r="U83">
        <v>243.68535331146379</v>
      </c>
      <c r="V83">
        <v>5.2690461847389551</v>
      </c>
      <c r="W83">
        <v>8.8416865312777926</v>
      </c>
      <c r="X83">
        <v>37.469059310824399</v>
      </c>
      <c r="Y83">
        <v>0</v>
      </c>
      <c r="Z83">
        <v>4.9939955999999999</v>
      </c>
      <c r="AA83">
        <v>10.705612319999998</v>
      </c>
      <c r="AB83">
        <v>10.394467399999998</v>
      </c>
      <c r="AC83">
        <v>7.7626463999999995</v>
      </c>
      <c r="AD83">
        <v>9.2942918000000017</v>
      </c>
      <c r="AE83">
        <v>8.7988139999999984</v>
      </c>
      <c r="AF83">
        <v>0</v>
      </c>
      <c r="AG83">
        <v>0</v>
      </c>
      <c r="AH83">
        <v>39.291882299999997</v>
      </c>
      <c r="AI83">
        <v>16.619778799999999</v>
      </c>
      <c r="AJ83">
        <v>0</v>
      </c>
      <c r="AK83">
        <v>12.763079999999997</v>
      </c>
      <c r="AL83">
        <v>20.155330000000003</v>
      </c>
      <c r="AM83">
        <v>4.0218514285714289</v>
      </c>
      <c r="AN83">
        <v>0</v>
      </c>
      <c r="AO83">
        <v>7.3929239999999989</v>
      </c>
      <c r="AP83">
        <v>2.6680668000000001</v>
      </c>
      <c r="AQ83">
        <v>0</v>
      </c>
      <c r="AR83">
        <v>9.8145600000000019</v>
      </c>
      <c r="AS83">
        <v>7.1752967999999999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22.776440072260648</v>
      </c>
      <c r="BB83">
        <f t="shared" si="1"/>
        <v>726.44855148231932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51.794926883720926</v>
      </c>
      <c r="L84">
        <v>65.213101963454065</v>
      </c>
      <c r="M84">
        <v>0</v>
      </c>
      <c r="N84">
        <v>30.00311053872348</v>
      </c>
      <c r="O84">
        <v>50.379999843632724</v>
      </c>
      <c r="P84">
        <v>61.703404572564615</v>
      </c>
      <c r="Q84">
        <v>5.5410325957446807</v>
      </c>
      <c r="R84">
        <v>10.768236648175181</v>
      </c>
      <c r="S84">
        <v>6.70343552168816</v>
      </c>
      <c r="T84">
        <v>0</v>
      </c>
      <c r="U84">
        <v>243.68535331146379</v>
      </c>
      <c r="V84">
        <v>5.2690461847389551</v>
      </c>
      <c r="W84">
        <v>8.8416865312777926</v>
      </c>
      <c r="X84">
        <v>37.469059310824399</v>
      </c>
      <c r="Y84">
        <v>0</v>
      </c>
      <c r="Z84">
        <v>4.9939955999999999</v>
      </c>
      <c r="AA84">
        <v>10.705612319999998</v>
      </c>
      <c r="AB84">
        <v>10.394467399999998</v>
      </c>
      <c r="AC84">
        <v>7.7626463999999995</v>
      </c>
      <c r="AD84">
        <v>9.2942918000000017</v>
      </c>
      <c r="AE84">
        <v>8.7988139999999984</v>
      </c>
      <c r="AF84">
        <v>0</v>
      </c>
      <c r="AG84">
        <v>0</v>
      </c>
      <c r="AH84">
        <v>39.291882299999997</v>
      </c>
      <c r="AI84">
        <v>16.619778799999999</v>
      </c>
      <c r="AJ84">
        <v>0</v>
      </c>
      <c r="AK84">
        <v>12.763079999999997</v>
      </c>
      <c r="AL84">
        <v>20.155330000000003</v>
      </c>
      <c r="AM84">
        <v>4.0218514285714289</v>
      </c>
      <c r="AN84">
        <v>0</v>
      </c>
      <c r="AO84">
        <v>7.3929239999999989</v>
      </c>
      <c r="AP84">
        <v>2.6680668000000001</v>
      </c>
      <c r="AQ84">
        <v>0</v>
      </c>
      <c r="AR84">
        <v>9.8145600000000019</v>
      </c>
      <c r="AS84">
        <v>7.1752967999999999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22.776440072260648</v>
      </c>
      <c r="BB84">
        <f t="shared" si="1"/>
        <v>726.44855148231932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51.794926883720926</v>
      </c>
      <c r="L85">
        <v>65.213101963454065</v>
      </c>
      <c r="M85">
        <v>0</v>
      </c>
      <c r="N85">
        <v>30.00311053872348</v>
      </c>
      <c r="O85">
        <v>50.379999843632724</v>
      </c>
      <c r="P85">
        <v>61.703404572564615</v>
      </c>
      <c r="Q85">
        <v>5.5410325957446807</v>
      </c>
      <c r="R85">
        <v>10.768236648175181</v>
      </c>
      <c r="S85">
        <v>6.70343552168816</v>
      </c>
      <c r="T85">
        <v>0</v>
      </c>
      <c r="U85">
        <v>243.68535331146379</v>
      </c>
      <c r="V85">
        <v>5.2690461847389551</v>
      </c>
      <c r="W85">
        <v>8.8416865312777926</v>
      </c>
      <c r="X85">
        <v>37.469059310824399</v>
      </c>
      <c r="Y85">
        <v>0</v>
      </c>
      <c r="Z85">
        <v>4.9939955999999999</v>
      </c>
      <c r="AA85">
        <v>10.705612319999998</v>
      </c>
      <c r="AB85">
        <v>10.394467399999998</v>
      </c>
      <c r="AC85">
        <v>7.7626463999999995</v>
      </c>
      <c r="AD85">
        <v>9.2942918000000017</v>
      </c>
      <c r="AE85">
        <v>8.7988139999999984</v>
      </c>
      <c r="AF85">
        <v>0</v>
      </c>
      <c r="AG85">
        <v>0</v>
      </c>
      <c r="AH85">
        <v>39.291882299999997</v>
      </c>
      <c r="AI85">
        <v>16.619778799999999</v>
      </c>
      <c r="AJ85">
        <v>0</v>
      </c>
      <c r="AK85">
        <v>12.763079999999997</v>
      </c>
      <c r="AL85">
        <v>20.155330000000003</v>
      </c>
      <c r="AM85">
        <v>4.0218514285714289</v>
      </c>
      <c r="AN85">
        <v>0</v>
      </c>
      <c r="AO85">
        <v>7.3929239999999989</v>
      </c>
      <c r="AP85">
        <v>2.6680668000000001</v>
      </c>
      <c r="AQ85">
        <v>0</v>
      </c>
      <c r="AR85">
        <v>9.8145600000000019</v>
      </c>
      <c r="AS85">
        <v>7.1752967999999999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22.776440072260648</v>
      </c>
      <c r="BB85">
        <f t="shared" si="1"/>
        <v>726.44855148231932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51.794926883720926</v>
      </c>
      <c r="L86">
        <v>65.253369137849376</v>
      </c>
      <c r="M86">
        <v>0</v>
      </c>
      <c r="N86">
        <v>30.00311053872348</v>
      </c>
      <c r="O86">
        <v>50.379999843632724</v>
      </c>
      <c r="P86">
        <v>61.703404572564615</v>
      </c>
      <c r="Q86">
        <v>5.5410325957446807</v>
      </c>
      <c r="R86">
        <v>10.768236648175181</v>
      </c>
      <c r="S86">
        <v>6.70343552168816</v>
      </c>
      <c r="T86">
        <v>0</v>
      </c>
      <c r="U86">
        <v>243.68535331146379</v>
      </c>
      <c r="V86">
        <v>5.2690461847389551</v>
      </c>
      <c r="W86">
        <v>8.8416865312777926</v>
      </c>
      <c r="X86">
        <v>37.469059310824399</v>
      </c>
      <c r="Y86">
        <v>0</v>
      </c>
      <c r="Z86">
        <v>4.9939955999999999</v>
      </c>
      <c r="AA86">
        <v>10.705612319999998</v>
      </c>
      <c r="AB86">
        <v>10.394467399999998</v>
      </c>
      <c r="AC86">
        <v>7.7626463999999995</v>
      </c>
      <c r="AD86">
        <v>9.2942918000000017</v>
      </c>
      <c r="AE86">
        <v>8.7988139999999984</v>
      </c>
      <c r="AF86">
        <v>0</v>
      </c>
      <c r="AG86">
        <v>0</v>
      </c>
      <c r="AH86">
        <v>39.291882299999997</v>
      </c>
      <c r="AI86">
        <v>3.556762</v>
      </c>
      <c r="AJ86">
        <v>0</v>
      </c>
      <c r="AK86">
        <v>12.763079999999997</v>
      </c>
      <c r="AL86">
        <v>20.155330000000003</v>
      </c>
      <c r="AM86">
        <v>4.0218514285714289</v>
      </c>
      <c r="AN86">
        <v>0</v>
      </c>
      <c r="AO86">
        <v>7.3929239999999989</v>
      </c>
      <c r="AP86">
        <v>2.6680668000000001</v>
      </c>
      <c r="AQ86">
        <v>0</v>
      </c>
      <c r="AR86">
        <v>9.8145600000000019</v>
      </c>
      <c r="AS86">
        <v>7.1752967999999999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22.380548363204596</v>
      </c>
      <c r="BB86">
        <f t="shared" si="1"/>
        <v>713.82169356577083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51.794926883720926</v>
      </c>
      <c r="L87">
        <v>65.213101963454065</v>
      </c>
      <c r="M87">
        <v>0</v>
      </c>
      <c r="N87">
        <v>30.00311053872348</v>
      </c>
      <c r="O87">
        <v>50.379999843632724</v>
      </c>
      <c r="P87">
        <v>61.703404572564615</v>
      </c>
      <c r="Q87">
        <v>5.5410325957446807</v>
      </c>
      <c r="R87">
        <v>10.768236648175181</v>
      </c>
      <c r="S87">
        <v>6.70343552168816</v>
      </c>
      <c r="T87">
        <v>0</v>
      </c>
      <c r="U87">
        <v>243.68535331146379</v>
      </c>
      <c r="V87">
        <v>5.2690461847389551</v>
      </c>
      <c r="W87">
        <v>8.8416865312777926</v>
      </c>
      <c r="X87">
        <v>37.469059310824399</v>
      </c>
      <c r="Y87">
        <v>0</v>
      </c>
      <c r="Z87">
        <v>1.6646652</v>
      </c>
      <c r="AA87">
        <v>10.705612319999998</v>
      </c>
      <c r="AB87">
        <v>10.035570480000001</v>
      </c>
      <c r="AC87">
        <v>7.3819532319999999</v>
      </c>
      <c r="AD87">
        <v>9.2942918000000017</v>
      </c>
      <c r="AE87">
        <v>7.495286000000001</v>
      </c>
      <c r="AF87">
        <v>0</v>
      </c>
      <c r="AG87">
        <v>0</v>
      </c>
      <c r="AH87">
        <v>38.846886999999995</v>
      </c>
      <c r="AI87">
        <v>0.80835499999999982</v>
      </c>
      <c r="AJ87">
        <v>0</v>
      </c>
      <c r="AK87">
        <v>12.763079999999997</v>
      </c>
      <c r="AL87">
        <v>20.155330000000003</v>
      </c>
      <c r="AM87">
        <v>4.0218514285714289</v>
      </c>
      <c r="AN87">
        <v>0</v>
      </c>
      <c r="AO87">
        <v>7.3929239999999989</v>
      </c>
      <c r="AP87">
        <v>2.6680668000000001</v>
      </c>
      <c r="AQ87">
        <v>0</v>
      </c>
      <c r="AR87">
        <v>8.4124799999999986</v>
      </c>
      <c r="AS87">
        <v>6.4919352000000003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22.055525334260636</v>
      </c>
      <c r="BB87">
        <f t="shared" si="1"/>
        <v>703.45515703231945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51.794926883720926</v>
      </c>
      <c r="L88">
        <v>65.213101963454065</v>
      </c>
      <c r="M88">
        <v>0</v>
      </c>
      <c r="N88">
        <v>30.00311053872348</v>
      </c>
      <c r="O88">
        <v>50.379999843632724</v>
      </c>
      <c r="P88">
        <v>61.703404572564615</v>
      </c>
      <c r="Q88">
        <v>5.5410325957446807</v>
      </c>
      <c r="R88">
        <v>10.768236648175181</v>
      </c>
      <c r="S88">
        <v>6.70343552168816</v>
      </c>
      <c r="T88">
        <v>0</v>
      </c>
      <c r="U88">
        <v>243.68535331146379</v>
      </c>
      <c r="V88">
        <v>5.2690461847389551</v>
      </c>
      <c r="W88">
        <v>8.8416865312777926</v>
      </c>
      <c r="X88">
        <v>37.469059310824399</v>
      </c>
      <c r="Y88">
        <v>0</v>
      </c>
      <c r="Z88">
        <v>1.6646652</v>
      </c>
      <c r="AA88">
        <v>10.705612319999998</v>
      </c>
      <c r="AB88">
        <v>10.035570480000001</v>
      </c>
      <c r="AC88">
        <v>7.3819532319999999</v>
      </c>
      <c r="AD88">
        <v>9.2942918000000017</v>
      </c>
      <c r="AE88">
        <v>7.495286000000001</v>
      </c>
      <c r="AF88">
        <v>0</v>
      </c>
      <c r="AG88">
        <v>0</v>
      </c>
      <c r="AH88">
        <v>38.846886999999995</v>
      </c>
      <c r="AI88">
        <v>0.80835499999999982</v>
      </c>
      <c r="AJ88">
        <v>0</v>
      </c>
      <c r="AK88">
        <v>12.763079999999997</v>
      </c>
      <c r="AL88">
        <v>20.155330000000003</v>
      </c>
      <c r="AM88">
        <v>4.0218514285714289</v>
      </c>
      <c r="AN88">
        <v>0</v>
      </c>
      <c r="AO88">
        <v>7.3929239999999989</v>
      </c>
      <c r="AP88">
        <v>2.9283659999999996</v>
      </c>
      <c r="AQ88">
        <v>0</v>
      </c>
      <c r="AR88">
        <v>8.4124799999999986</v>
      </c>
      <c r="AS88">
        <v>6.4919352000000003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22.063438450260637</v>
      </c>
      <c r="BB88">
        <f t="shared" si="1"/>
        <v>703.70754311631947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51.794926883720926</v>
      </c>
      <c r="L89">
        <v>65.213101963454065</v>
      </c>
      <c r="M89">
        <v>0</v>
      </c>
      <c r="N89">
        <v>30.00311053872348</v>
      </c>
      <c r="O89">
        <v>50.379999843632724</v>
      </c>
      <c r="P89">
        <v>62.236866685826904</v>
      </c>
      <c r="Q89">
        <v>5.5410325957446807</v>
      </c>
      <c r="R89">
        <v>10.768236648175181</v>
      </c>
      <c r="S89">
        <v>6.70343552168816</v>
      </c>
      <c r="T89">
        <v>0</v>
      </c>
      <c r="U89">
        <v>243.68535331146379</v>
      </c>
      <c r="V89">
        <v>5.2690461847389551</v>
      </c>
      <c r="W89">
        <v>8.8416865312777926</v>
      </c>
      <c r="X89">
        <v>37.469059310824399</v>
      </c>
      <c r="Y89">
        <v>0</v>
      </c>
      <c r="Z89">
        <v>1.6646652</v>
      </c>
      <c r="AA89">
        <v>10.705612319999998</v>
      </c>
      <c r="AB89">
        <v>10.035570480000001</v>
      </c>
      <c r="AC89">
        <v>7.3819532319999999</v>
      </c>
      <c r="AD89">
        <v>9.2942918000000017</v>
      </c>
      <c r="AE89">
        <v>7.495286000000001</v>
      </c>
      <c r="AF89">
        <v>0</v>
      </c>
      <c r="AG89">
        <v>0</v>
      </c>
      <c r="AH89">
        <v>38.846886999999995</v>
      </c>
      <c r="AI89">
        <v>0.80835499999999982</v>
      </c>
      <c r="AJ89">
        <v>0</v>
      </c>
      <c r="AK89">
        <v>12.763079999999997</v>
      </c>
      <c r="AL89">
        <v>20.155330000000003</v>
      </c>
      <c r="AM89">
        <v>4.0218514285714289</v>
      </c>
      <c r="AN89">
        <v>0</v>
      </c>
      <c r="AO89">
        <v>7.3929239999999989</v>
      </c>
      <c r="AP89">
        <v>2.9283659999999996</v>
      </c>
      <c r="AQ89">
        <v>0</v>
      </c>
      <c r="AR89">
        <v>8.4124799999999986</v>
      </c>
      <c r="AS89">
        <v>6.1502543999999997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22.06926836850381</v>
      </c>
      <c r="BB89">
        <f t="shared" si="1"/>
        <v>703.89349451133853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51.794926883720926</v>
      </c>
      <c r="L90">
        <v>65.213101963454065</v>
      </c>
      <c r="M90">
        <v>0</v>
      </c>
      <c r="N90">
        <v>30.00311053872348</v>
      </c>
      <c r="O90">
        <v>50.379999843632724</v>
      </c>
      <c r="P90">
        <v>62.236866685826904</v>
      </c>
      <c r="Q90">
        <v>5.5410325957446807</v>
      </c>
      <c r="R90">
        <v>10.768236648175181</v>
      </c>
      <c r="S90">
        <v>6.70343552168816</v>
      </c>
      <c r="T90">
        <v>0</v>
      </c>
      <c r="U90">
        <v>243.68535331146379</v>
      </c>
      <c r="V90">
        <v>5.2690461847389551</v>
      </c>
      <c r="W90">
        <v>8.8416865312777926</v>
      </c>
      <c r="X90">
        <v>37.469059310824399</v>
      </c>
      <c r="Y90">
        <v>0</v>
      </c>
      <c r="Z90">
        <v>1.6646652</v>
      </c>
      <c r="AA90">
        <v>10.705612319999998</v>
      </c>
      <c r="AB90">
        <v>10.035570480000001</v>
      </c>
      <c r="AC90">
        <v>7.3819532319999999</v>
      </c>
      <c r="AD90">
        <v>9.2942918000000017</v>
      </c>
      <c r="AE90">
        <v>7.495286000000001</v>
      </c>
      <c r="AF90">
        <v>0</v>
      </c>
      <c r="AG90">
        <v>0</v>
      </c>
      <c r="AH90">
        <v>38.846886999999995</v>
      </c>
      <c r="AI90">
        <v>0.80835499999999982</v>
      </c>
      <c r="AJ90">
        <v>0</v>
      </c>
      <c r="AK90">
        <v>12.763079999999997</v>
      </c>
      <c r="AL90">
        <v>20.155330000000003</v>
      </c>
      <c r="AM90">
        <v>4.0218514285714289</v>
      </c>
      <c r="AN90">
        <v>0</v>
      </c>
      <c r="AO90">
        <v>7.3929239999999989</v>
      </c>
      <c r="AP90">
        <v>2.9283659999999996</v>
      </c>
      <c r="AQ90">
        <v>0</v>
      </c>
      <c r="AR90">
        <v>8.4124799999999986</v>
      </c>
      <c r="AS90">
        <v>6.1502543999999997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22.06926836850381</v>
      </c>
      <c r="BB90">
        <f t="shared" si="1"/>
        <v>703.89349451133853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51.794926883720926</v>
      </c>
      <c r="L91">
        <v>65.253369137849376</v>
      </c>
      <c r="M91">
        <v>0</v>
      </c>
      <c r="N91">
        <v>30.00311053872348</v>
      </c>
      <c r="O91">
        <v>50.379999843632724</v>
      </c>
      <c r="P91">
        <v>62.236866685826904</v>
      </c>
      <c r="Q91">
        <v>5.5410325957446807</v>
      </c>
      <c r="R91">
        <v>10.768236648175181</v>
      </c>
      <c r="S91">
        <v>6.70343552168816</v>
      </c>
      <c r="T91">
        <v>0</v>
      </c>
      <c r="U91">
        <v>243.68535331146379</v>
      </c>
      <c r="V91">
        <v>5.2690461847389551</v>
      </c>
      <c r="W91">
        <v>8.8416865312777926</v>
      </c>
      <c r="X91">
        <v>37.469059310824399</v>
      </c>
      <c r="Y91">
        <v>0</v>
      </c>
      <c r="Z91">
        <v>4.9939955999999999</v>
      </c>
      <c r="AA91">
        <v>10.705612319999998</v>
      </c>
      <c r="AB91">
        <v>10.394467399999998</v>
      </c>
      <c r="AC91">
        <v>7.7626463999999995</v>
      </c>
      <c r="AD91">
        <v>9.2942918000000017</v>
      </c>
      <c r="AE91">
        <v>4.2364659999999992</v>
      </c>
      <c r="AF91">
        <v>0</v>
      </c>
      <c r="AG91">
        <v>0</v>
      </c>
      <c r="AH91">
        <v>39.291882299999997</v>
      </c>
      <c r="AI91">
        <v>0.80835499999999982</v>
      </c>
      <c r="AJ91">
        <v>0</v>
      </c>
      <c r="AK91">
        <v>12.763079999999997</v>
      </c>
      <c r="AL91">
        <v>20.155330000000003</v>
      </c>
      <c r="AM91">
        <v>4.0218514285714289</v>
      </c>
      <c r="AN91">
        <v>0</v>
      </c>
      <c r="AO91">
        <v>7.3929239999999989</v>
      </c>
      <c r="AP91">
        <v>2.9283659999999996</v>
      </c>
      <c r="AQ91">
        <v>0</v>
      </c>
      <c r="AR91">
        <v>8.4124799999999986</v>
      </c>
      <c r="AS91">
        <v>6.1502543999999997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22.108647315447772</v>
      </c>
      <c r="BB91">
        <f t="shared" si="1"/>
        <v>705.14947852678984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51.794926883720926</v>
      </c>
      <c r="L92">
        <v>65.253369137849376</v>
      </c>
      <c r="M92">
        <v>0</v>
      </c>
      <c r="N92">
        <v>30.00311053872348</v>
      </c>
      <c r="O92">
        <v>50.379999843632724</v>
      </c>
      <c r="P92">
        <v>62.236866685826904</v>
      </c>
      <c r="Q92">
        <v>5.5410325957446807</v>
      </c>
      <c r="R92">
        <v>10.768236648175181</v>
      </c>
      <c r="S92">
        <v>6.70343552168816</v>
      </c>
      <c r="T92">
        <v>0</v>
      </c>
      <c r="U92">
        <v>243.68535331146379</v>
      </c>
      <c r="V92">
        <v>5.2690461847389551</v>
      </c>
      <c r="W92">
        <v>8.8416865312777926</v>
      </c>
      <c r="X92">
        <v>37.469059310824399</v>
      </c>
      <c r="Y92">
        <v>0</v>
      </c>
      <c r="Z92">
        <v>4.9939955999999999</v>
      </c>
      <c r="AA92">
        <v>10.705612319999998</v>
      </c>
      <c r="AB92">
        <v>10.394467399999998</v>
      </c>
      <c r="AC92">
        <v>7.7626463999999995</v>
      </c>
      <c r="AD92">
        <v>9.2942918000000017</v>
      </c>
      <c r="AE92">
        <v>4.2364659999999992</v>
      </c>
      <c r="AF92">
        <v>0</v>
      </c>
      <c r="AG92">
        <v>0</v>
      </c>
      <c r="AH92">
        <v>39.291882299999997</v>
      </c>
      <c r="AI92">
        <v>0.80835499999999982</v>
      </c>
      <c r="AJ92">
        <v>0</v>
      </c>
      <c r="AK92">
        <v>12.763079999999997</v>
      </c>
      <c r="AL92">
        <v>20.155330000000003</v>
      </c>
      <c r="AM92">
        <v>4.0218514285714289</v>
      </c>
      <c r="AN92">
        <v>0</v>
      </c>
      <c r="AO92">
        <v>7.3929239999999989</v>
      </c>
      <c r="AP92">
        <v>2.9283659999999996</v>
      </c>
      <c r="AQ92">
        <v>0</v>
      </c>
      <c r="AR92">
        <v>8.4124799999999986</v>
      </c>
      <c r="AS92">
        <v>6.1502543999999997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22.108647315447772</v>
      </c>
      <c r="BB92">
        <f t="shared" si="1"/>
        <v>705.14947852678984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51.794926883720926</v>
      </c>
      <c r="L93">
        <v>65.213101963454065</v>
      </c>
      <c r="M93">
        <v>0</v>
      </c>
      <c r="N93">
        <v>30.00311053872348</v>
      </c>
      <c r="O93">
        <v>50.379999843632724</v>
      </c>
      <c r="P93">
        <v>62.236866685826904</v>
      </c>
      <c r="Q93">
        <v>5.5410325957446807</v>
      </c>
      <c r="R93">
        <v>10.768236648175181</v>
      </c>
      <c r="S93">
        <v>6.70343552168816</v>
      </c>
      <c r="T93">
        <v>0</v>
      </c>
      <c r="U93">
        <v>243.68535331146379</v>
      </c>
      <c r="V93">
        <v>5.2690461847389551</v>
      </c>
      <c r="W93">
        <v>8.8416865312777926</v>
      </c>
      <c r="X93">
        <v>37.469059310824399</v>
      </c>
      <c r="Y93">
        <v>0</v>
      </c>
      <c r="Z93">
        <v>4.9939955999999999</v>
      </c>
      <c r="AA93">
        <v>10.705612319999998</v>
      </c>
      <c r="AB93">
        <v>10.394467399999998</v>
      </c>
      <c r="AC93">
        <v>7.7626463999999995</v>
      </c>
      <c r="AD93">
        <v>9.2942918000000017</v>
      </c>
      <c r="AE93">
        <v>4.2364659999999992</v>
      </c>
      <c r="AF93">
        <v>0</v>
      </c>
      <c r="AG93">
        <v>0</v>
      </c>
      <c r="AH93">
        <v>39.291882299999997</v>
      </c>
      <c r="AI93">
        <v>0.80835499999999982</v>
      </c>
      <c r="AJ93">
        <v>0</v>
      </c>
      <c r="AK93">
        <v>12.763079999999997</v>
      </c>
      <c r="AL93">
        <v>20.155330000000003</v>
      </c>
      <c r="AM93">
        <v>4.0218514285714289</v>
      </c>
      <c r="AN93">
        <v>0</v>
      </c>
      <c r="AO93">
        <v>7.3929239999999989</v>
      </c>
      <c r="AP93">
        <v>2.9283659999999996</v>
      </c>
      <c r="AQ93">
        <v>0</v>
      </c>
      <c r="AR93">
        <v>8.4124799999999986</v>
      </c>
      <c r="AS93">
        <v>6.1502543999999997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22.10742323250383</v>
      </c>
      <c r="BB93">
        <f t="shared" si="1"/>
        <v>705.11043543533845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51.794926883720926</v>
      </c>
      <c r="L94">
        <v>65.213101963454065</v>
      </c>
      <c r="M94">
        <v>0</v>
      </c>
      <c r="N94">
        <v>30.00311053872348</v>
      </c>
      <c r="O94">
        <v>50.379999843632724</v>
      </c>
      <c r="P94">
        <v>62.236866685826904</v>
      </c>
      <c r="Q94">
        <v>5.5410325957446807</v>
      </c>
      <c r="R94">
        <v>10.768236648175181</v>
      </c>
      <c r="S94">
        <v>6.70343552168816</v>
      </c>
      <c r="T94">
        <v>0</v>
      </c>
      <c r="U94">
        <v>243.68535331146379</v>
      </c>
      <c r="V94">
        <v>5.2690461847389551</v>
      </c>
      <c r="W94">
        <v>8.8416865312777926</v>
      </c>
      <c r="X94">
        <v>37.469059310824399</v>
      </c>
      <c r="Y94">
        <v>0</v>
      </c>
      <c r="Z94">
        <v>4.9939955999999999</v>
      </c>
      <c r="AA94">
        <v>10.705612319999998</v>
      </c>
      <c r="AB94">
        <v>10.394467399999998</v>
      </c>
      <c r="AC94">
        <v>7.7626463999999995</v>
      </c>
      <c r="AD94">
        <v>9.2942918000000017</v>
      </c>
      <c r="AE94">
        <v>4.2364659999999992</v>
      </c>
      <c r="AF94">
        <v>0</v>
      </c>
      <c r="AG94">
        <v>0</v>
      </c>
      <c r="AH94">
        <v>39.291882299999997</v>
      </c>
      <c r="AI94">
        <v>0.80835499999999982</v>
      </c>
      <c r="AJ94">
        <v>0</v>
      </c>
      <c r="AK94">
        <v>12.763079999999997</v>
      </c>
      <c r="AL94">
        <v>20.155330000000003</v>
      </c>
      <c r="AM94">
        <v>4.0218514285714289</v>
      </c>
      <c r="AN94">
        <v>0</v>
      </c>
      <c r="AO94">
        <v>7.3929239999999989</v>
      </c>
      <c r="AP94">
        <v>2.9283659999999996</v>
      </c>
      <c r="AQ94">
        <v>0</v>
      </c>
      <c r="AR94">
        <v>8.4124799999999986</v>
      </c>
      <c r="AS94">
        <v>6.1502543999999997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22.10742323250383</v>
      </c>
      <c r="BB94">
        <f t="shared" si="1"/>
        <v>705.11043543533845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51.794926883720926</v>
      </c>
      <c r="L95">
        <v>65.213101963454065</v>
      </c>
      <c r="M95">
        <v>0</v>
      </c>
      <c r="N95">
        <v>30.00311053872348</v>
      </c>
      <c r="O95">
        <v>50.379999843632724</v>
      </c>
      <c r="P95">
        <v>62.236866685826904</v>
      </c>
      <c r="Q95">
        <v>5.5410325957446807</v>
      </c>
      <c r="R95">
        <v>10.768236648175181</v>
      </c>
      <c r="S95">
        <v>6.70343552168816</v>
      </c>
      <c r="T95">
        <v>0</v>
      </c>
      <c r="U95">
        <v>243.68535331146379</v>
      </c>
      <c r="V95">
        <v>5.2690461847389551</v>
      </c>
      <c r="W95">
        <v>8.8416865312777926</v>
      </c>
      <c r="X95">
        <v>37.469059310824399</v>
      </c>
      <c r="Y95">
        <v>0</v>
      </c>
      <c r="Z95">
        <v>1.6646652</v>
      </c>
      <c r="AA95">
        <v>10.705612319999998</v>
      </c>
      <c r="AB95">
        <v>10.035570480000001</v>
      </c>
      <c r="AC95">
        <v>7.3819532319999999</v>
      </c>
      <c r="AD95">
        <v>9.2942918000000017</v>
      </c>
      <c r="AE95">
        <v>4.2364659999999992</v>
      </c>
      <c r="AF95">
        <v>0</v>
      </c>
      <c r="AG95">
        <v>0</v>
      </c>
      <c r="AH95">
        <v>38.846886999999995</v>
      </c>
      <c r="AI95">
        <v>0.80835499999999982</v>
      </c>
      <c r="AJ95">
        <v>0</v>
      </c>
      <c r="AK95">
        <v>12.763079999999997</v>
      </c>
      <c r="AL95">
        <v>20.155330000000003</v>
      </c>
      <c r="AM95">
        <v>4.0218514285714289</v>
      </c>
      <c r="AN95">
        <v>0</v>
      </c>
      <c r="AO95">
        <v>7.3929239999999989</v>
      </c>
      <c r="AP95">
        <v>2.9283659999999996</v>
      </c>
      <c r="AQ95">
        <v>0</v>
      </c>
      <c r="AR95">
        <v>8.6928959999999993</v>
      </c>
      <c r="AS95">
        <v>5.4668927999999992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21.957950836503809</v>
      </c>
      <c r="BB95">
        <f t="shared" si="1"/>
        <v>700.34304644333861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51.794926883720926</v>
      </c>
      <c r="L96">
        <v>65.213101963454065</v>
      </c>
      <c r="M96">
        <v>0</v>
      </c>
      <c r="N96">
        <v>30.00311053872348</v>
      </c>
      <c r="O96">
        <v>50.379999843632724</v>
      </c>
      <c r="P96">
        <v>62.236866685826904</v>
      </c>
      <c r="Q96">
        <v>5.5410325957446807</v>
      </c>
      <c r="R96">
        <v>10.768236648175181</v>
      </c>
      <c r="S96">
        <v>6.70343552168816</v>
      </c>
      <c r="T96">
        <v>0</v>
      </c>
      <c r="U96">
        <v>243.68535331146379</v>
      </c>
      <c r="V96">
        <v>5.2690461847389551</v>
      </c>
      <c r="W96">
        <v>8.8416865312777926</v>
      </c>
      <c r="X96">
        <v>37.469059310824399</v>
      </c>
      <c r="Y96">
        <v>0</v>
      </c>
      <c r="Z96">
        <v>1.6646652</v>
      </c>
      <c r="AA96">
        <v>10.705612319999998</v>
      </c>
      <c r="AB96">
        <v>10.035570480000001</v>
      </c>
      <c r="AC96">
        <v>7.3819532319999999</v>
      </c>
      <c r="AD96">
        <v>9.2942918000000017</v>
      </c>
      <c r="AE96">
        <v>4.2364659999999992</v>
      </c>
      <c r="AF96">
        <v>0</v>
      </c>
      <c r="AG96">
        <v>0</v>
      </c>
      <c r="AH96">
        <v>38.846886999999995</v>
      </c>
      <c r="AI96">
        <v>0.80835499999999982</v>
      </c>
      <c r="AJ96">
        <v>0</v>
      </c>
      <c r="AK96">
        <v>12.763079999999997</v>
      </c>
      <c r="AL96">
        <v>20.155330000000003</v>
      </c>
      <c r="AM96">
        <v>4.0218514285714289</v>
      </c>
      <c r="AN96">
        <v>0</v>
      </c>
      <c r="AO96">
        <v>7.3929239999999989</v>
      </c>
      <c r="AP96">
        <v>2.9283659999999996</v>
      </c>
      <c r="AQ96">
        <v>0</v>
      </c>
      <c r="AR96">
        <v>8.6928959999999993</v>
      </c>
      <c r="AS96">
        <v>5.4668927999999992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21.957950836503809</v>
      </c>
      <c r="BB96">
        <f t="shared" si="1"/>
        <v>700.34304644333861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51.794926883720926</v>
      </c>
      <c r="L97">
        <v>65.213101963454065</v>
      </c>
      <c r="M97">
        <v>0</v>
      </c>
      <c r="N97">
        <v>30.00311053872348</v>
      </c>
      <c r="O97">
        <v>50.379999843632724</v>
      </c>
      <c r="P97">
        <v>62.236866685826904</v>
      </c>
      <c r="Q97">
        <v>5.5410325957446807</v>
      </c>
      <c r="R97">
        <v>10.768236648175181</v>
      </c>
      <c r="S97">
        <v>6.70343552168816</v>
      </c>
      <c r="T97">
        <v>0</v>
      </c>
      <c r="U97">
        <v>243.68535331146379</v>
      </c>
      <c r="V97">
        <v>5.2690461847389551</v>
      </c>
      <c r="W97">
        <v>8.8416865312777926</v>
      </c>
      <c r="X97">
        <v>37.469059310824399</v>
      </c>
      <c r="Y97">
        <v>0</v>
      </c>
      <c r="Z97">
        <v>1.6646652</v>
      </c>
      <c r="AA97">
        <v>10.705612319999998</v>
      </c>
      <c r="AB97">
        <v>10.035570480000001</v>
      </c>
      <c r="AC97">
        <v>4.9163427199999994</v>
      </c>
      <c r="AD97">
        <v>9.2942918000000017</v>
      </c>
      <c r="AE97">
        <v>4.2364659999999992</v>
      </c>
      <c r="AF97">
        <v>0</v>
      </c>
      <c r="AG97">
        <v>0</v>
      </c>
      <c r="AH97">
        <v>38.846886999999995</v>
      </c>
      <c r="AI97">
        <v>0.80835499999999982</v>
      </c>
      <c r="AJ97">
        <v>0</v>
      </c>
      <c r="AK97">
        <v>12.763079999999997</v>
      </c>
      <c r="AL97">
        <v>20.155330000000003</v>
      </c>
      <c r="AM97">
        <v>4.0218514285714289</v>
      </c>
      <c r="AN97">
        <v>0</v>
      </c>
      <c r="AO97">
        <v>7.3182480000000005</v>
      </c>
      <c r="AP97">
        <v>2.9283659999999996</v>
      </c>
      <c r="AQ97">
        <v>0</v>
      </c>
      <c r="AR97">
        <v>5.6083199999999991</v>
      </c>
      <c r="AS97">
        <v>5.4668927999999992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21.786955242503812</v>
      </c>
      <c r="BB97">
        <f t="shared" si="1"/>
        <v>694.88917952533859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51.794926883720926</v>
      </c>
      <c r="L98">
        <v>65.213101963454065</v>
      </c>
      <c r="M98">
        <v>0</v>
      </c>
      <c r="N98">
        <v>30.00311053872348</v>
      </c>
      <c r="O98">
        <v>50.379999843632724</v>
      </c>
      <c r="P98">
        <v>62.236866685826904</v>
      </c>
      <c r="Q98">
        <v>5.5410325957446807</v>
      </c>
      <c r="R98">
        <v>10.768236648175181</v>
      </c>
      <c r="S98">
        <v>6.70343552168816</v>
      </c>
      <c r="T98">
        <v>0</v>
      </c>
      <c r="U98">
        <v>243.68535331146379</v>
      </c>
      <c r="V98">
        <v>5.2690461847389551</v>
      </c>
      <c r="W98">
        <v>8.8416865312777926</v>
      </c>
      <c r="X98">
        <v>37.469059310824399</v>
      </c>
      <c r="Y98">
        <v>0</v>
      </c>
      <c r="Z98">
        <v>1.6646652</v>
      </c>
      <c r="AA98">
        <v>10.705612319999998</v>
      </c>
      <c r="AB98">
        <v>10.035570480000001</v>
      </c>
      <c r="AC98">
        <v>4.9163427199999994</v>
      </c>
      <c r="AD98">
        <v>9.2942918000000017</v>
      </c>
      <c r="AE98">
        <v>4.2364659999999992</v>
      </c>
      <c r="AF98">
        <v>0</v>
      </c>
      <c r="AG98">
        <v>0</v>
      </c>
      <c r="AH98">
        <v>38.846886999999995</v>
      </c>
      <c r="AI98">
        <v>0.80835499999999982</v>
      </c>
      <c r="AJ98">
        <v>0</v>
      </c>
      <c r="AK98">
        <v>12.763079999999997</v>
      </c>
      <c r="AL98">
        <v>20.155330000000003</v>
      </c>
      <c r="AM98">
        <v>4.0218514285714289</v>
      </c>
      <c r="AN98">
        <v>0</v>
      </c>
      <c r="AO98">
        <v>7.3182480000000005</v>
      </c>
      <c r="AP98">
        <v>2.9283659999999996</v>
      </c>
      <c r="AQ98">
        <v>0</v>
      </c>
      <c r="AR98">
        <v>5.6083199999999991</v>
      </c>
      <c r="AS98">
        <v>5.8085735999999999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21.797342318503812</v>
      </c>
      <c r="BB98">
        <f t="shared" si="1"/>
        <v>695.22047324933862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1.0997400660938061</v>
      </c>
      <c r="L99">
        <f t="shared" si="2"/>
        <v>1.2929974553667269</v>
      </c>
      <c r="M99">
        <f t="shared" si="2"/>
        <v>0</v>
      </c>
      <c r="N99">
        <f t="shared" si="2"/>
        <v>0.72007465292936201</v>
      </c>
      <c r="O99">
        <f t="shared" si="2"/>
        <v>1.2091199962471824</v>
      </c>
      <c r="P99">
        <f t="shared" si="2"/>
        <v>1.4815095129419567</v>
      </c>
      <c r="Q99">
        <f t="shared" si="2"/>
        <v>0.11309198250274209</v>
      </c>
      <c r="R99">
        <f t="shared" si="2"/>
        <v>0.2241654255589493</v>
      </c>
      <c r="S99">
        <f t="shared" si="2"/>
        <v>0.140142401842935</v>
      </c>
      <c r="T99">
        <f t="shared" si="2"/>
        <v>0</v>
      </c>
      <c r="U99">
        <f t="shared" si="2"/>
        <v>5.8484484794751275</v>
      </c>
      <c r="V99">
        <f t="shared" si="2"/>
        <v>0.10503160523722872</v>
      </c>
      <c r="W99">
        <f t="shared" si="2"/>
        <v>0.21220047675066692</v>
      </c>
      <c r="X99">
        <f t="shared" si="2"/>
        <v>0.89925742345978521</v>
      </c>
      <c r="Y99">
        <f t="shared" si="2"/>
        <v>0</v>
      </c>
      <c r="Z99">
        <f t="shared" si="2"/>
        <v>6.152332120000005E-2</v>
      </c>
      <c r="AA99">
        <f t="shared" si="2"/>
        <v>0.11638199736</v>
      </c>
      <c r="AB99">
        <f t="shared" si="2"/>
        <v>0.17578161694000008</v>
      </c>
      <c r="AC99">
        <f t="shared" si="2"/>
        <v>0.12775359209199985</v>
      </c>
      <c r="AD99">
        <f t="shared" si="2"/>
        <v>0.20714191489999986</v>
      </c>
      <c r="AE99">
        <f t="shared" si="2"/>
        <v>3.5684079000000007E-2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8.1676189200000027E-2</v>
      </c>
      <c r="AJ99">
        <f t="shared" si="2"/>
        <v>0</v>
      </c>
      <c r="AK99">
        <f t="shared" si="2"/>
        <v>0.30631391999999924</v>
      </c>
      <c r="AL99">
        <f t="shared" si="2"/>
        <v>0.46934179500000062</v>
      </c>
      <c r="AM99">
        <f t="shared" si="2"/>
        <v>2.7083174603174595E-2</v>
      </c>
      <c r="AN99">
        <f t="shared" si="2"/>
        <v>0</v>
      </c>
      <c r="AO99">
        <f t="shared" si="2"/>
        <v>0.17672075399999998</v>
      </c>
      <c r="AP99">
        <f t="shared" si="2"/>
        <v>6.7742866799999898E-2</v>
      </c>
      <c r="AQ99">
        <f t="shared" si="2"/>
        <v>0</v>
      </c>
      <c r="AR99">
        <f t="shared" si="2"/>
        <v>0.24396191999999983</v>
      </c>
      <c r="AS99">
        <f t="shared" si="2"/>
        <v>0.17379593892000006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0.50313042672582131</v>
      </c>
      <c r="BB99">
        <f t="shared" si="1"/>
        <v>16.047212405595822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2.9496415255048327</v>
      </c>
      <c r="L3">
        <v>460.92518623537399</v>
      </c>
      <c r="M3">
        <v>14.109417040358744</v>
      </c>
      <c r="N3">
        <v>36.243014930585879</v>
      </c>
      <c r="O3">
        <v>0</v>
      </c>
      <c r="P3">
        <v>36.593928386092365</v>
      </c>
      <c r="Q3">
        <v>6.6955933806146586</v>
      </c>
      <c r="R3">
        <v>13.005819002433087</v>
      </c>
      <c r="S3">
        <v>8.0954390386869868</v>
      </c>
      <c r="T3">
        <v>0</v>
      </c>
      <c r="U3">
        <v>53.526620267754225</v>
      </c>
      <c r="V3">
        <v>6.1661244979919676</v>
      </c>
      <c r="W3">
        <v>10.678116172546693</v>
      </c>
      <c r="X3">
        <v>44.002236893249659</v>
      </c>
      <c r="Y3">
        <v>0</v>
      </c>
      <c r="Z3">
        <v>4.0214116799999999</v>
      </c>
      <c r="AA3">
        <v>12.931030943999998</v>
      </c>
      <c r="AB3">
        <v>12.121704815999999</v>
      </c>
      <c r="AC3">
        <v>5.9383226239999987</v>
      </c>
      <c r="AD3">
        <v>11.22633356</v>
      </c>
      <c r="AE3">
        <v>0</v>
      </c>
      <c r="AF3">
        <v>8.4699999999999971</v>
      </c>
      <c r="AG3">
        <v>11.468183999999999</v>
      </c>
      <c r="AH3">
        <v>46.922145399999991</v>
      </c>
      <c r="AI3">
        <v>0.97639100000000012</v>
      </c>
      <c r="AJ3">
        <v>0</v>
      </c>
      <c r="AK3">
        <v>15.41628</v>
      </c>
      <c r="AL3">
        <v>0</v>
      </c>
      <c r="AM3">
        <v>1.6196330857142855</v>
      </c>
      <c r="AN3">
        <v>0.93737000000000004</v>
      </c>
      <c r="AO3">
        <v>8.8395215999999994</v>
      </c>
      <c r="AP3">
        <v>3.9694090799999997</v>
      </c>
      <c r="AQ3">
        <v>19.098039999999997</v>
      </c>
      <c r="AR3">
        <v>15.7498848</v>
      </c>
      <c r="AS3">
        <v>10.028788848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26.834857962618088</v>
      </c>
      <c r="BB3">
        <f>SUM(B3:AZ3)-BA3</f>
        <v>855.89073084628933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2.9496415255048327</v>
      </c>
      <c r="L4">
        <v>460.92518623537399</v>
      </c>
      <c r="M4">
        <v>14.109417040358744</v>
      </c>
      <c r="N4">
        <v>36.243014930585879</v>
      </c>
      <c r="O4">
        <v>0</v>
      </c>
      <c r="P4">
        <v>36.593928386092365</v>
      </c>
      <c r="Q4">
        <v>6.6955933806146586</v>
      </c>
      <c r="R4">
        <v>13.005819002433087</v>
      </c>
      <c r="S4">
        <v>8.0954390386869868</v>
      </c>
      <c r="T4">
        <v>0</v>
      </c>
      <c r="U4">
        <v>53.526620267754225</v>
      </c>
      <c r="V4">
        <v>6.1661244979919676</v>
      </c>
      <c r="W4">
        <v>10.678116172546693</v>
      </c>
      <c r="X4">
        <v>44.002236893249659</v>
      </c>
      <c r="Y4">
        <v>0</v>
      </c>
      <c r="Z4">
        <v>4.0214116799999999</v>
      </c>
      <c r="AA4">
        <v>12.931030943999998</v>
      </c>
      <c r="AB4">
        <v>12.121704815999999</v>
      </c>
      <c r="AC4">
        <v>5.9383226239999987</v>
      </c>
      <c r="AD4">
        <v>11.22633356</v>
      </c>
      <c r="AE4">
        <v>0</v>
      </c>
      <c r="AF4">
        <v>8.4699999999999971</v>
      </c>
      <c r="AG4">
        <v>11.468183999999999</v>
      </c>
      <c r="AH4">
        <v>46.922145399999991</v>
      </c>
      <c r="AI4">
        <v>0.97639100000000012</v>
      </c>
      <c r="AJ4">
        <v>0</v>
      </c>
      <c r="AK4">
        <v>15.41628</v>
      </c>
      <c r="AL4">
        <v>0</v>
      </c>
      <c r="AM4">
        <v>1.6196330857142855</v>
      </c>
      <c r="AN4">
        <v>0.93737000000000004</v>
      </c>
      <c r="AO4">
        <v>8.8395215999999994</v>
      </c>
      <c r="AP4">
        <v>3.9694090799999997</v>
      </c>
      <c r="AQ4">
        <v>19.098039999999997</v>
      </c>
      <c r="AR4">
        <v>15.7498848</v>
      </c>
      <c r="AS4">
        <v>10.028788848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26.834857962618088</v>
      </c>
      <c r="BB4">
        <f t="shared" ref="BB4:BB67" si="0">SUM(B4:AZ4)-BA4</f>
        <v>855.89073084628933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2.9496415255048327</v>
      </c>
      <c r="L5">
        <v>460.92518623537399</v>
      </c>
      <c r="M5">
        <v>14.109417040358744</v>
      </c>
      <c r="N5">
        <v>36.243014930585879</v>
      </c>
      <c r="O5">
        <v>0</v>
      </c>
      <c r="P5">
        <v>36.593928386092365</v>
      </c>
      <c r="Q5">
        <v>6.6955933806146586</v>
      </c>
      <c r="R5">
        <v>13.005819002433087</v>
      </c>
      <c r="S5">
        <v>8.0954390386869868</v>
      </c>
      <c r="T5">
        <v>0</v>
      </c>
      <c r="U5">
        <v>53.526620267754225</v>
      </c>
      <c r="V5">
        <v>6.1661244979919676</v>
      </c>
      <c r="W5">
        <v>10.678116172546693</v>
      </c>
      <c r="X5">
        <v>44.002236893249659</v>
      </c>
      <c r="Y5">
        <v>0</v>
      </c>
      <c r="Z5">
        <v>4.0214116799999999</v>
      </c>
      <c r="AA5">
        <v>8.6206872959999998</v>
      </c>
      <c r="AB5">
        <v>8.0811365439999996</v>
      </c>
      <c r="AC5">
        <v>5.9383226239999987</v>
      </c>
      <c r="AD5">
        <v>11.22633356</v>
      </c>
      <c r="AE5">
        <v>0</v>
      </c>
      <c r="AF5">
        <v>8.4699999999999971</v>
      </c>
      <c r="AG5">
        <v>11.468183999999999</v>
      </c>
      <c r="AH5">
        <v>46.922145399999991</v>
      </c>
      <c r="AI5">
        <v>0.97639100000000012</v>
      </c>
      <c r="AJ5">
        <v>0</v>
      </c>
      <c r="AK5">
        <v>15.41628</v>
      </c>
      <c r="AL5">
        <v>0</v>
      </c>
      <c r="AM5">
        <v>1.6196330857142855</v>
      </c>
      <c r="AN5">
        <v>0.93737000000000004</v>
      </c>
      <c r="AO5">
        <v>8.8395215999999994</v>
      </c>
      <c r="AP5">
        <v>3.9694090799999997</v>
      </c>
      <c r="AQ5">
        <v>19.098039999999997</v>
      </c>
      <c r="AR5">
        <v>12.870873599999998</v>
      </c>
      <c r="AS5">
        <v>10.028788848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26.493468103418088</v>
      </c>
      <c r="BB5">
        <f t="shared" si="0"/>
        <v>845.00219758548928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2.9496415255048327</v>
      </c>
      <c r="L6">
        <v>460.92518623537399</v>
      </c>
      <c r="M6">
        <v>14.109417040358744</v>
      </c>
      <c r="N6">
        <v>36.243014930585879</v>
      </c>
      <c r="O6">
        <v>0</v>
      </c>
      <c r="P6">
        <v>36.593928386092365</v>
      </c>
      <c r="Q6">
        <v>6.6955933806146586</v>
      </c>
      <c r="R6">
        <v>13.005819002433087</v>
      </c>
      <c r="S6">
        <v>8.0954390386869868</v>
      </c>
      <c r="T6">
        <v>0</v>
      </c>
      <c r="U6">
        <v>53.526620267754225</v>
      </c>
      <c r="V6">
        <v>6.1661244979919676</v>
      </c>
      <c r="W6">
        <v>10.678116172546693</v>
      </c>
      <c r="X6">
        <v>44.002236893249659</v>
      </c>
      <c r="Y6">
        <v>0</v>
      </c>
      <c r="Z6">
        <v>4.0214116799999999</v>
      </c>
      <c r="AA6">
        <v>8.6206872959999998</v>
      </c>
      <c r="AB6">
        <v>8.0811365439999996</v>
      </c>
      <c r="AC6">
        <v>5.9383226239999987</v>
      </c>
      <c r="AD6">
        <v>11.22633356</v>
      </c>
      <c r="AE6">
        <v>0</v>
      </c>
      <c r="AF6">
        <v>8.4699999999999971</v>
      </c>
      <c r="AG6">
        <v>11.468183999999999</v>
      </c>
      <c r="AH6">
        <v>46.922145399999991</v>
      </c>
      <c r="AI6">
        <v>0.97639100000000012</v>
      </c>
      <c r="AJ6">
        <v>0</v>
      </c>
      <c r="AK6">
        <v>15.41628</v>
      </c>
      <c r="AL6">
        <v>0</v>
      </c>
      <c r="AM6">
        <v>1.6196330857142855</v>
      </c>
      <c r="AN6">
        <v>0.93737000000000004</v>
      </c>
      <c r="AO6">
        <v>8.8395215999999994</v>
      </c>
      <c r="AP6">
        <v>3.9694090799999997</v>
      </c>
      <c r="AQ6">
        <v>14.32353</v>
      </c>
      <c r="AR6">
        <v>12.870873599999998</v>
      </c>
      <c r="AS6">
        <v>10.028788848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26.348322815322852</v>
      </c>
      <c r="BB6">
        <f t="shared" si="0"/>
        <v>840.37283287358457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2.9496415255048327</v>
      </c>
      <c r="L7">
        <v>460.92518623537399</v>
      </c>
      <c r="M7">
        <v>14.109417040358744</v>
      </c>
      <c r="N7">
        <v>36.243014930585879</v>
      </c>
      <c r="O7">
        <v>0</v>
      </c>
      <c r="P7">
        <v>36.593928386092365</v>
      </c>
      <c r="Q7">
        <v>6.6955933806146586</v>
      </c>
      <c r="R7">
        <v>13.005819002433087</v>
      </c>
      <c r="S7">
        <v>8.0954390386869868</v>
      </c>
      <c r="T7">
        <v>0</v>
      </c>
      <c r="U7">
        <v>53.526620267754225</v>
      </c>
      <c r="V7">
        <v>6.1661244979919676</v>
      </c>
      <c r="W7">
        <v>10.678116172546693</v>
      </c>
      <c r="X7">
        <v>44.002236893249659</v>
      </c>
      <c r="Y7">
        <v>0</v>
      </c>
      <c r="Z7">
        <v>4.0214116799999999</v>
      </c>
      <c r="AA7">
        <v>8.6206872959999998</v>
      </c>
      <c r="AB7">
        <v>8.0811365439999996</v>
      </c>
      <c r="AC7">
        <v>5.9383226239999987</v>
      </c>
      <c r="AD7">
        <v>11.22633356</v>
      </c>
      <c r="AE7">
        <v>0</v>
      </c>
      <c r="AF7">
        <v>8.4699999999999971</v>
      </c>
      <c r="AG7">
        <v>11.468183999999999</v>
      </c>
      <c r="AH7">
        <v>46.922145399999991</v>
      </c>
      <c r="AI7">
        <v>4.2961203999999995</v>
      </c>
      <c r="AJ7">
        <v>0</v>
      </c>
      <c r="AK7">
        <v>15.41628</v>
      </c>
      <c r="AL7">
        <v>0</v>
      </c>
      <c r="AM7">
        <v>1.6196330857142855</v>
      </c>
      <c r="AN7">
        <v>0.93737000000000004</v>
      </c>
      <c r="AO7">
        <v>8.8395215999999994</v>
      </c>
      <c r="AP7">
        <v>3.9694090799999997</v>
      </c>
      <c r="AQ7">
        <v>14.32353</v>
      </c>
      <c r="AR7">
        <v>12.870873599999998</v>
      </c>
      <c r="AS7">
        <v>8.2541472000000002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26.395293588522854</v>
      </c>
      <c r="BB7">
        <f t="shared" si="0"/>
        <v>841.87094985238457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2.9496415255048327</v>
      </c>
      <c r="L8">
        <v>460.92518623537399</v>
      </c>
      <c r="M8">
        <v>14.109417040358744</v>
      </c>
      <c r="N8">
        <v>36.243014930585879</v>
      </c>
      <c r="O8">
        <v>0</v>
      </c>
      <c r="P8">
        <v>36.593928386092365</v>
      </c>
      <c r="Q8">
        <v>6.6955933806146586</v>
      </c>
      <c r="R8">
        <v>13.005819002433087</v>
      </c>
      <c r="S8">
        <v>8.0954390386869868</v>
      </c>
      <c r="T8">
        <v>0</v>
      </c>
      <c r="U8">
        <v>53.526620267754225</v>
      </c>
      <c r="V8">
        <v>6.1661244979919676</v>
      </c>
      <c r="W8">
        <v>10.678116172546693</v>
      </c>
      <c r="X8">
        <v>44.002236893249659</v>
      </c>
      <c r="Y8">
        <v>0</v>
      </c>
      <c r="Z8">
        <v>4.0214116799999999</v>
      </c>
      <c r="AA8">
        <v>8.6206872959999998</v>
      </c>
      <c r="AB8">
        <v>8.0811365439999996</v>
      </c>
      <c r="AC8">
        <v>5.9383226239999987</v>
      </c>
      <c r="AD8">
        <v>11.22633356</v>
      </c>
      <c r="AE8">
        <v>0</v>
      </c>
      <c r="AF8">
        <v>8.4699999999999971</v>
      </c>
      <c r="AG8">
        <v>11.468183999999999</v>
      </c>
      <c r="AH8">
        <v>46.922145399999991</v>
      </c>
      <c r="AI8">
        <v>4.2961203999999995</v>
      </c>
      <c r="AJ8">
        <v>0</v>
      </c>
      <c r="AK8">
        <v>15.41628</v>
      </c>
      <c r="AL8">
        <v>0</v>
      </c>
      <c r="AM8">
        <v>1.6196330857142855</v>
      </c>
      <c r="AN8">
        <v>0.93737000000000004</v>
      </c>
      <c r="AO8">
        <v>8.8395215999999994</v>
      </c>
      <c r="AP8">
        <v>3.9694090799999997</v>
      </c>
      <c r="AQ8">
        <v>14.32353</v>
      </c>
      <c r="AR8">
        <v>12.870873599999998</v>
      </c>
      <c r="AS8">
        <v>8.2541472000000002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26.395293588522854</v>
      </c>
      <c r="BB8">
        <f t="shared" si="0"/>
        <v>841.87094985238457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2.9496415255048327</v>
      </c>
      <c r="L9">
        <v>460.92518623537399</v>
      </c>
      <c r="M9">
        <v>14.109417040358744</v>
      </c>
      <c r="N9">
        <v>36.243014930585879</v>
      </c>
      <c r="O9">
        <v>0</v>
      </c>
      <c r="P9">
        <v>38.528075217605519</v>
      </c>
      <c r="Q9">
        <v>6.6955933806146586</v>
      </c>
      <c r="R9">
        <v>13.005819002433087</v>
      </c>
      <c r="S9">
        <v>8.0954390386869868</v>
      </c>
      <c r="T9">
        <v>0</v>
      </c>
      <c r="U9">
        <v>53.526620267754225</v>
      </c>
      <c r="V9">
        <v>6.1661244979919676</v>
      </c>
      <c r="W9">
        <v>10.678116172546693</v>
      </c>
      <c r="X9">
        <v>44.002236893249659</v>
      </c>
      <c r="Y9">
        <v>0</v>
      </c>
      <c r="Z9">
        <v>4.0214116799999999</v>
      </c>
      <c r="AA9">
        <v>4.3103436479999999</v>
      </c>
      <c r="AB9">
        <v>8.0811365439999996</v>
      </c>
      <c r="AC9">
        <v>5.9383226239999987</v>
      </c>
      <c r="AD9">
        <v>11.22633356</v>
      </c>
      <c r="AE9">
        <v>0</v>
      </c>
      <c r="AF9">
        <v>8.4699999999999971</v>
      </c>
      <c r="AG9">
        <v>11.468183999999999</v>
      </c>
      <c r="AH9">
        <v>46.922145399999991</v>
      </c>
      <c r="AI9">
        <v>4.2961203999999995</v>
      </c>
      <c r="AJ9">
        <v>0</v>
      </c>
      <c r="AK9">
        <v>15.41628</v>
      </c>
      <c r="AL9">
        <v>0</v>
      </c>
      <c r="AM9">
        <v>1.6196330857142855</v>
      </c>
      <c r="AN9">
        <v>0.93737000000000004</v>
      </c>
      <c r="AO9">
        <v>8.8395215999999994</v>
      </c>
      <c r="AP9">
        <v>3.9694090799999997</v>
      </c>
      <c r="AQ9">
        <v>14.32353</v>
      </c>
      <c r="AR9">
        <v>10.161216</v>
      </c>
      <c r="AS9">
        <v>8.2541472000000002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26.240683719800856</v>
      </c>
      <c r="BB9">
        <f t="shared" si="0"/>
        <v>836.93970530461957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2.9496415255048327</v>
      </c>
      <c r="L10">
        <v>460.92518623537399</v>
      </c>
      <c r="M10">
        <v>14.109417040358744</v>
      </c>
      <c r="N10">
        <v>36.243014930585879</v>
      </c>
      <c r="O10">
        <v>0</v>
      </c>
      <c r="P10">
        <v>38.528075217605519</v>
      </c>
      <c r="Q10">
        <v>6.6955933806146586</v>
      </c>
      <c r="R10">
        <v>13.005819002433087</v>
      </c>
      <c r="S10">
        <v>8.0954390386869868</v>
      </c>
      <c r="T10">
        <v>0</v>
      </c>
      <c r="U10">
        <v>53.526620267754225</v>
      </c>
      <c r="V10">
        <v>6.1661244979919676</v>
      </c>
      <c r="W10">
        <v>10.678116172546693</v>
      </c>
      <c r="X10">
        <v>44.002236893249659</v>
      </c>
      <c r="Y10">
        <v>0</v>
      </c>
      <c r="Z10">
        <v>4.0214116799999999</v>
      </c>
      <c r="AA10">
        <v>4.3103436479999999</v>
      </c>
      <c r="AB10">
        <v>8.0811365439999996</v>
      </c>
      <c r="AC10">
        <v>5.9383226239999987</v>
      </c>
      <c r="AD10">
        <v>11.22633356</v>
      </c>
      <c r="AE10">
        <v>0</v>
      </c>
      <c r="AF10">
        <v>8.4699999999999971</v>
      </c>
      <c r="AG10">
        <v>11.468183999999999</v>
      </c>
      <c r="AH10">
        <v>46.922145399999991</v>
      </c>
      <c r="AI10">
        <v>4.2961203999999995</v>
      </c>
      <c r="AJ10">
        <v>0</v>
      </c>
      <c r="AK10">
        <v>15.41628</v>
      </c>
      <c r="AL10">
        <v>0</v>
      </c>
      <c r="AM10">
        <v>1.6196330857142855</v>
      </c>
      <c r="AN10">
        <v>0.93737000000000004</v>
      </c>
      <c r="AO10">
        <v>8.8395215999999994</v>
      </c>
      <c r="AP10">
        <v>3.9694090799999997</v>
      </c>
      <c r="AQ10">
        <v>14.32353</v>
      </c>
      <c r="AR10">
        <v>10.161216</v>
      </c>
      <c r="AS10">
        <v>8.2541472000000002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26.240683719800856</v>
      </c>
      <c r="BB10">
        <f t="shared" si="0"/>
        <v>836.93970530461957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2.9496415255048327</v>
      </c>
      <c r="L11">
        <v>460.92518623537399</v>
      </c>
      <c r="M11">
        <v>14.109417040358744</v>
      </c>
      <c r="N11">
        <v>36.243014930585879</v>
      </c>
      <c r="O11">
        <v>0</v>
      </c>
      <c r="P11">
        <v>38.528075217605519</v>
      </c>
      <c r="Q11">
        <v>6.6955933806146586</v>
      </c>
      <c r="R11">
        <v>13.005819002433087</v>
      </c>
      <c r="S11">
        <v>8.0954390386869868</v>
      </c>
      <c r="T11">
        <v>0</v>
      </c>
      <c r="U11">
        <v>53.526620267754225</v>
      </c>
      <c r="V11">
        <v>6.1661244979919676</v>
      </c>
      <c r="W11">
        <v>10.678116172546693</v>
      </c>
      <c r="X11">
        <v>44.002236893249659</v>
      </c>
      <c r="Y11">
        <v>0</v>
      </c>
      <c r="Z11">
        <v>4.0214116799999999</v>
      </c>
      <c r="AA11">
        <v>4.3103436479999999</v>
      </c>
      <c r="AB11">
        <v>8.0811365439999996</v>
      </c>
      <c r="AC11">
        <v>5.9383226239999987</v>
      </c>
      <c r="AD11">
        <v>11.22633356</v>
      </c>
      <c r="AE11">
        <v>0</v>
      </c>
      <c r="AF11">
        <v>8.4699999999999971</v>
      </c>
      <c r="AG11">
        <v>11.468183999999999</v>
      </c>
      <c r="AH11">
        <v>46.922145399999991</v>
      </c>
      <c r="AI11">
        <v>4.2961203999999995</v>
      </c>
      <c r="AJ11">
        <v>0</v>
      </c>
      <c r="AK11">
        <v>15.41628</v>
      </c>
      <c r="AL11">
        <v>0</v>
      </c>
      <c r="AM11">
        <v>0</v>
      </c>
      <c r="AN11">
        <v>0.93737000000000004</v>
      </c>
      <c r="AO11">
        <v>8.8395215999999994</v>
      </c>
      <c r="AP11">
        <v>3.9694090799999997</v>
      </c>
      <c r="AQ11">
        <v>14.32353</v>
      </c>
      <c r="AR11">
        <v>12.870873599999998</v>
      </c>
      <c r="AS11">
        <v>10.028788848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26.327769426321488</v>
      </c>
      <c r="BB11">
        <f t="shared" si="0"/>
        <v>839.71728576038447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2.9496415255048327</v>
      </c>
      <c r="L12">
        <v>460.92518623537399</v>
      </c>
      <c r="M12">
        <v>14.109417040358744</v>
      </c>
      <c r="N12">
        <v>36.243014930585879</v>
      </c>
      <c r="O12">
        <v>0</v>
      </c>
      <c r="P12">
        <v>38.528075217605519</v>
      </c>
      <c r="Q12">
        <v>6.6955933806146586</v>
      </c>
      <c r="R12">
        <v>13.005819002433087</v>
      </c>
      <c r="S12">
        <v>8.0954390386869868</v>
      </c>
      <c r="T12">
        <v>0</v>
      </c>
      <c r="U12">
        <v>53.526620267754225</v>
      </c>
      <c r="V12">
        <v>6.1661244979919676</v>
      </c>
      <c r="W12">
        <v>10.678116172546693</v>
      </c>
      <c r="X12">
        <v>44.002236893249659</v>
      </c>
      <c r="Y12">
        <v>0</v>
      </c>
      <c r="Z12">
        <v>4.0214116799999999</v>
      </c>
      <c r="AA12">
        <v>4.3103436479999999</v>
      </c>
      <c r="AB12">
        <v>8.0811365439999996</v>
      </c>
      <c r="AC12">
        <v>5.9383226239999987</v>
      </c>
      <c r="AD12">
        <v>11.22633356</v>
      </c>
      <c r="AE12">
        <v>0</v>
      </c>
      <c r="AF12">
        <v>8.4699999999999971</v>
      </c>
      <c r="AG12">
        <v>11.468183999999999</v>
      </c>
      <c r="AH12">
        <v>46.922145399999991</v>
      </c>
      <c r="AI12">
        <v>4.2961203999999995</v>
      </c>
      <c r="AJ12">
        <v>0</v>
      </c>
      <c r="AK12">
        <v>15.41628</v>
      </c>
      <c r="AL12">
        <v>0</v>
      </c>
      <c r="AM12">
        <v>0</v>
      </c>
      <c r="AN12">
        <v>0.93737000000000004</v>
      </c>
      <c r="AO12">
        <v>8.8395215999999994</v>
      </c>
      <c r="AP12">
        <v>3.9694090799999997</v>
      </c>
      <c r="AQ12">
        <v>14.32353</v>
      </c>
      <c r="AR12">
        <v>12.870873599999998</v>
      </c>
      <c r="AS12">
        <v>10.028788848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26.327769426321488</v>
      </c>
      <c r="BB12">
        <f t="shared" si="0"/>
        <v>839.71728576038447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2.9496415255048327</v>
      </c>
      <c r="L13">
        <v>460.92518623537399</v>
      </c>
      <c r="M13">
        <v>14.109417040358744</v>
      </c>
      <c r="N13">
        <v>36.243014930585879</v>
      </c>
      <c r="O13">
        <v>0</v>
      </c>
      <c r="P13">
        <v>38.528075217605519</v>
      </c>
      <c r="Q13">
        <v>6.6955933806146586</v>
      </c>
      <c r="R13">
        <v>13.005819002433087</v>
      </c>
      <c r="S13">
        <v>8.0954390386869868</v>
      </c>
      <c r="T13">
        <v>0</v>
      </c>
      <c r="U13">
        <v>53.526620267754225</v>
      </c>
      <c r="V13">
        <v>6.1661244979919676</v>
      </c>
      <c r="W13">
        <v>10.678116172546693</v>
      </c>
      <c r="X13">
        <v>44.002236893249659</v>
      </c>
      <c r="Y13">
        <v>0</v>
      </c>
      <c r="Z13">
        <v>4.0214116799999999</v>
      </c>
      <c r="AA13">
        <v>4.3103436479999999</v>
      </c>
      <c r="AB13">
        <v>8.0811365439999996</v>
      </c>
      <c r="AC13">
        <v>5.9383226239999987</v>
      </c>
      <c r="AD13">
        <v>11.22633356</v>
      </c>
      <c r="AE13">
        <v>0</v>
      </c>
      <c r="AF13">
        <v>8.4699999999999971</v>
      </c>
      <c r="AG13">
        <v>11.468183999999999</v>
      </c>
      <c r="AH13">
        <v>46.922145399999991</v>
      </c>
      <c r="AI13">
        <v>4.2961203999999995</v>
      </c>
      <c r="AJ13">
        <v>0</v>
      </c>
      <c r="AK13">
        <v>15.41628</v>
      </c>
      <c r="AL13">
        <v>0</v>
      </c>
      <c r="AM13">
        <v>0</v>
      </c>
      <c r="AN13">
        <v>0.91824000000000006</v>
      </c>
      <c r="AO13">
        <v>8.8395215999999994</v>
      </c>
      <c r="AP13">
        <v>3.9694090799999997</v>
      </c>
      <c r="AQ13">
        <v>14.32353</v>
      </c>
      <c r="AR13">
        <v>15.7498848</v>
      </c>
      <c r="AS13">
        <v>10.028788848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26.414709182721488</v>
      </c>
      <c r="BB13">
        <f t="shared" si="0"/>
        <v>842.49022720398455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2.9496415255048327</v>
      </c>
      <c r="L14">
        <v>460.92518623537399</v>
      </c>
      <c r="M14">
        <v>14.109417040358744</v>
      </c>
      <c r="N14">
        <v>36.243014930585879</v>
      </c>
      <c r="O14">
        <v>0</v>
      </c>
      <c r="P14">
        <v>38.528075217605519</v>
      </c>
      <c r="Q14">
        <v>6.6955933806146586</v>
      </c>
      <c r="R14">
        <v>13.005819002433087</v>
      </c>
      <c r="S14">
        <v>8.0954390386869868</v>
      </c>
      <c r="T14">
        <v>0</v>
      </c>
      <c r="U14">
        <v>53.526620267754225</v>
      </c>
      <c r="V14">
        <v>6.1661244979919676</v>
      </c>
      <c r="W14">
        <v>10.678116172546693</v>
      </c>
      <c r="X14">
        <v>44.002236893249659</v>
      </c>
      <c r="Y14">
        <v>0</v>
      </c>
      <c r="Z14">
        <v>4.0214116799999999</v>
      </c>
      <c r="AA14">
        <v>4.3103436479999999</v>
      </c>
      <c r="AB14">
        <v>8.0811365439999996</v>
      </c>
      <c r="AC14">
        <v>2.9691613120000002</v>
      </c>
      <c r="AD14">
        <v>11.22633356</v>
      </c>
      <c r="AE14">
        <v>0</v>
      </c>
      <c r="AF14">
        <v>8.4699999999999971</v>
      </c>
      <c r="AG14">
        <v>11.468183999999999</v>
      </c>
      <c r="AH14">
        <v>46.922145399999991</v>
      </c>
      <c r="AI14">
        <v>4.2961203999999995</v>
      </c>
      <c r="AJ14">
        <v>0</v>
      </c>
      <c r="AK14">
        <v>15.41628</v>
      </c>
      <c r="AL14">
        <v>0</v>
      </c>
      <c r="AM14">
        <v>0</v>
      </c>
      <c r="AN14">
        <v>0.91824000000000006</v>
      </c>
      <c r="AO14">
        <v>8.8395215999999994</v>
      </c>
      <c r="AP14">
        <v>3.9694090799999997</v>
      </c>
      <c r="AQ14">
        <v>14.32353</v>
      </c>
      <c r="AR14">
        <v>15.7498848</v>
      </c>
      <c r="AS14">
        <v>10.028788848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26.324446475121491</v>
      </c>
      <c r="BB14">
        <f t="shared" si="0"/>
        <v>839.61132859958468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2.9496415255048327</v>
      </c>
      <c r="L15">
        <v>460.92518623537399</v>
      </c>
      <c r="M15">
        <v>14.109417040358744</v>
      </c>
      <c r="N15">
        <v>36.243014930585879</v>
      </c>
      <c r="O15">
        <v>0</v>
      </c>
      <c r="P15">
        <v>38.528075217605519</v>
      </c>
      <c r="Q15">
        <v>6.6955933806146586</v>
      </c>
      <c r="R15">
        <v>13.005819002433087</v>
      </c>
      <c r="S15">
        <v>8.0954390386869868</v>
      </c>
      <c r="T15">
        <v>0</v>
      </c>
      <c r="U15">
        <v>53.526620267754225</v>
      </c>
      <c r="V15">
        <v>6.1661244979919676</v>
      </c>
      <c r="W15">
        <v>10.678116172546693</v>
      </c>
      <c r="X15">
        <v>44.002236893249659</v>
      </c>
      <c r="Y15">
        <v>0</v>
      </c>
      <c r="Z15">
        <v>2.0107058399999995</v>
      </c>
      <c r="AA15">
        <v>4.3103436479999999</v>
      </c>
      <c r="AB15">
        <v>8.0811365439999996</v>
      </c>
      <c r="AC15">
        <v>2.9691613120000002</v>
      </c>
      <c r="AD15">
        <v>11.22633356</v>
      </c>
      <c r="AE15">
        <v>0</v>
      </c>
      <c r="AF15">
        <v>5.4450000000000012</v>
      </c>
      <c r="AG15">
        <v>11.468183999999999</v>
      </c>
      <c r="AH15">
        <v>46.922145399999991</v>
      </c>
      <c r="AI15">
        <v>4.2961203999999995</v>
      </c>
      <c r="AJ15">
        <v>0</v>
      </c>
      <c r="AK15">
        <v>15.41628</v>
      </c>
      <c r="AL15">
        <v>0</v>
      </c>
      <c r="AM15">
        <v>0</v>
      </c>
      <c r="AN15">
        <v>0.91824000000000006</v>
      </c>
      <c r="AO15">
        <v>8.8395215999999994</v>
      </c>
      <c r="AP15">
        <v>3.5370971999999998</v>
      </c>
      <c r="AQ15">
        <v>14.32353</v>
      </c>
      <c r="AR15">
        <v>12.870873599999998</v>
      </c>
      <c r="AS15">
        <v>8.6668545599999991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26.029294675921495</v>
      </c>
      <c r="BB15">
        <f t="shared" si="0"/>
        <v>830.19751719078454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2.9496415255048327</v>
      </c>
      <c r="L16">
        <v>460.92518623537399</v>
      </c>
      <c r="M16">
        <v>14.109417040358744</v>
      </c>
      <c r="N16">
        <v>36.243014930585879</v>
      </c>
      <c r="O16">
        <v>0</v>
      </c>
      <c r="P16">
        <v>38.528075217605519</v>
      </c>
      <c r="Q16">
        <v>6.6955933806146586</v>
      </c>
      <c r="R16">
        <v>13.005819002433087</v>
      </c>
      <c r="S16">
        <v>8.0954390386869868</v>
      </c>
      <c r="T16">
        <v>0</v>
      </c>
      <c r="U16">
        <v>53.526620267754225</v>
      </c>
      <c r="V16">
        <v>6.1661244979919676</v>
      </c>
      <c r="W16">
        <v>10.678116172546693</v>
      </c>
      <c r="X16">
        <v>44.002236893249659</v>
      </c>
      <c r="Y16">
        <v>0</v>
      </c>
      <c r="Z16">
        <v>2.0107058399999995</v>
      </c>
      <c r="AA16">
        <v>4.3103436479999999</v>
      </c>
      <c r="AB16">
        <v>8.0811365439999996</v>
      </c>
      <c r="AC16">
        <v>2.9691613120000002</v>
      </c>
      <c r="AD16">
        <v>11.22633356</v>
      </c>
      <c r="AE16">
        <v>0</v>
      </c>
      <c r="AF16">
        <v>5.4450000000000012</v>
      </c>
      <c r="AG16">
        <v>11.468183999999999</v>
      </c>
      <c r="AH16">
        <v>46.922145399999991</v>
      </c>
      <c r="AI16">
        <v>4.2961203999999995</v>
      </c>
      <c r="AJ16">
        <v>0</v>
      </c>
      <c r="AK16">
        <v>15.41628</v>
      </c>
      <c r="AL16">
        <v>0</v>
      </c>
      <c r="AM16">
        <v>0</v>
      </c>
      <c r="AN16">
        <v>0.91824000000000006</v>
      </c>
      <c r="AO16">
        <v>8.8395215999999994</v>
      </c>
      <c r="AP16">
        <v>3.5370971999999998</v>
      </c>
      <c r="AQ16">
        <v>14.32353</v>
      </c>
      <c r="AR16">
        <v>12.870873599999998</v>
      </c>
      <c r="AS16">
        <v>8.6668545599999991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26.029294675921495</v>
      </c>
      <c r="BB16">
        <f t="shared" si="0"/>
        <v>830.19751719078454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2.9496415255048327</v>
      </c>
      <c r="L17">
        <v>460.92518623537399</v>
      </c>
      <c r="M17">
        <v>14.109417040358744</v>
      </c>
      <c r="N17">
        <v>36.243014930585879</v>
      </c>
      <c r="O17">
        <v>0</v>
      </c>
      <c r="P17">
        <v>38.528075217605519</v>
      </c>
      <c r="Q17">
        <v>6.6955933806146586</v>
      </c>
      <c r="R17">
        <v>13.005819002433087</v>
      </c>
      <c r="S17">
        <v>8.0954390386869868</v>
      </c>
      <c r="T17">
        <v>0</v>
      </c>
      <c r="U17">
        <v>53.526620267754225</v>
      </c>
      <c r="V17">
        <v>6.1661244979919676</v>
      </c>
      <c r="W17">
        <v>10.678116172546693</v>
      </c>
      <c r="X17">
        <v>44.002236893249659</v>
      </c>
      <c r="Y17">
        <v>0</v>
      </c>
      <c r="Z17">
        <v>2.0107058399999995</v>
      </c>
      <c r="AA17">
        <v>4.3103436479999999</v>
      </c>
      <c r="AB17">
        <v>8.0811365439999996</v>
      </c>
      <c r="AC17">
        <v>2.9691613120000002</v>
      </c>
      <c r="AD17">
        <v>11.22633356</v>
      </c>
      <c r="AE17">
        <v>0</v>
      </c>
      <c r="AF17">
        <v>2.7224999999999993</v>
      </c>
      <c r="AG17">
        <v>11.468183999999999</v>
      </c>
      <c r="AH17">
        <v>46.922145399999991</v>
      </c>
      <c r="AI17">
        <v>4.2961203999999995</v>
      </c>
      <c r="AJ17">
        <v>0</v>
      </c>
      <c r="AK17">
        <v>15.41628</v>
      </c>
      <c r="AL17">
        <v>0</v>
      </c>
      <c r="AM17">
        <v>0</v>
      </c>
      <c r="AN17">
        <v>0.91824000000000006</v>
      </c>
      <c r="AO17">
        <v>8.8395215999999994</v>
      </c>
      <c r="AP17">
        <v>3.5370971999999998</v>
      </c>
      <c r="AQ17">
        <v>13.627649999999997</v>
      </c>
      <c r="AR17">
        <v>12.870873599999998</v>
      </c>
      <c r="AS17">
        <v>8.6668545599999991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25.925376169363648</v>
      </c>
      <c r="BB17">
        <f t="shared" si="0"/>
        <v>826.88305569734234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2.9496415255048327</v>
      </c>
      <c r="L18">
        <v>460.92518623537399</v>
      </c>
      <c r="M18">
        <v>14.109417040358744</v>
      </c>
      <c r="N18">
        <v>36.243014930585879</v>
      </c>
      <c r="O18">
        <v>0</v>
      </c>
      <c r="P18">
        <v>38.528075217605519</v>
      </c>
      <c r="Q18">
        <v>6.6955933806146586</v>
      </c>
      <c r="R18">
        <v>13.005819002433087</v>
      </c>
      <c r="S18">
        <v>8.0954390386869868</v>
      </c>
      <c r="T18">
        <v>0</v>
      </c>
      <c r="U18">
        <v>53.526620267754225</v>
      </c>
      <c r="V18">
        <v>6.1661244979919676</v>
      </c>
      <c r="W18">
        <v>10.678116172546693</v>
      </c>
      <c r="X18">
        <v>44.002236893249659</v>
      </c>
      <c r="Y18">
        <v>0</v>
      </c>
      <c r="Z18">
        <v>2.0107058399999995</v>
      </c>
      <c r="AA18">
        <v>4.3103436479999999</v>
      </c>
      <c r="AB18">
        <v>8.0811365439999996</v>
      </c>
      <c r="AC18">
        <v>2.9691613120000002</v>
      </c>
      <c r="AD18">
        <v>11.22633356</v>
      </c>
      <c r="AE18">
        <v>0</v>
      </c>
      <c r="AF18">
        <v>2.7224999999999993</v>
      </c>
      <c r="AG18">
        <v>11.468183999999999</v>
      </c>
      <c r="AH18">
        <v>46.922145399999991</v>
      </c>
      <c r="AI18">
        <v>4.2961203999999995</v>
      </c>
      <c r="AJ18">
        <v>0</v>
      </c>
      <c r="AK18">
        <v>15.41628</v>
      </c>
      <c r="AL18">
        <v>0</v>
      </c>
      <c r="AM18">
        <v>0</v>
      </c>
      <c r="AN18">
        <v>0.91824000000000006</v>
      </c>
      <c r="AO18">
        <v>8.8395215999999994</v>
      </c>
      <c r="AP18">
        <v>3.5370971999999998</v>
      </c>
      <c r="AQ18">
        <v>9.5490199999999987</v>
      </c>
      <c r="AR18">
        <v>12.870873599999998</v>
      </c>
      <c r="AS18">
        <v>8.6668545599999991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25.801385878728727</v>
      </c>
      <c r="BB18">
        <f t="shared" si="0"/>
        <v>822.92841598797725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2.9496789726775954</v>
      </c>
      <c r="L19">
        <v>460.93283502081744</v>
      </c>
      <c r="M19">
        <v>14.109417040358744</v>
      </c>
      <c r="N19">
        <v>36.243014930585879</v>
      </c>
      <c r="O19">
        <v>0</v>
      </c>
      <c r="P19">
        <v>38.528075217605519</v>
      </c>
      <c r="Q19">
        <v>6.6955933806146586</v>
      </c>
      <c r="R19">
        <v>13.005819002433087</v>
      </c>
      <c r="S19">
        <v>8.0954390386869868</v>
      </c>
      <c r="T19">
        <v>0</v>
      </c>
      <c r="U19">
        <v>53.526620267754225</v>
      </c>
      <c r="V19">
        <v>6.1661244979919676</v>
      </c>
      <c r="W19">
        <v>10.678116172546693</v>
      </c>
      <c r="X19">
        <v>44.002236893249659</v>
      </c>
      <c r="Y19">
        <v>0</v>
      </c>
      <c r="Z19">
        <v>2.0107058399999995</v>
      </c>
      <c r="AA19">
        <v>4.3103436479999999</v>
      </c>
      <c r="AB19">
        <v>4.0078511200000007</v>
      </c>
      <c r="AC19">
        <v>2.9691613120000002</v>
      </c>
      <c r="AD19">
        <v>11.22633356</v>
      </c>
      <c r="AE19">
        <v>0</v>
      </c>
      <c r="AF19">
        <v>2.7224999999999993</v>
      </c>
      <c r="AG19">
        <v>11.468183999999999</v>
      </c>
      <c r="AH19">
        <v>46.922145399999991</v>
      </c>
      <c r="AI19">
        <v>0.78111280000000005</v>
      </c>
      <c r="AJ19">
        <v>0</v>
      </c>
      <c r="AK19">
        <v>15.41628</v>
      </c>
      <c r="AL19">
        <v>0</v>
      </c>
      <c r="AM19">
        <v>0</v>
      </c>
      <c r="AN19">
        <v>0.91824000000000006</v>
      </c>
      <c r="AO19">
        <v>8.8395215999999994</v>
      </c>
      <c r="AP19">
        <v>3.5370971999999998</v>
      </c>
      <c r="AQ19">
        <v>9.0850999999999988</v>
      </c>
      <c r="AR19">
        <v>11.854752000000001</v>
      </c>
      <c r="AS19">
        <v>8.6668545599999991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25.525941908516675</v>
      </c>
      <c r="BB19">
        <f t="shared" si="0"/>
        <v>814.14321156680569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2.9496789726775954</v>
      </c>
      <c r="L20">
        <v>460.93283502081744</v>
      </c>
      <c r="M20">
        <v>14.109417040358744</v>
      </c>
      <c r="N20">
        <v>36.243014930585879</v>
      </c>
      <c r="O20">
        <v>0</v>
      </c>
      <c r="P20">
        <v>38.528075217605519</v>
      </c>
      <c r="Q20">
        <v>6.6955933806146586</v>
      </c>
      <c r="R20">
        <v>13.005819002433087</v>
      </c>
      <c r="S20">
        <v>8.0954390386869868</v>
      </c>
      <c r="T20">
        <v>0</v>
      </c>
      <c r="U20">
        <v>53.526620267754225</v>
      </c>
      <c r="V20">
        <v>6.1661244979919676</v>
      </c>
      <c r="W20">
        <v>10.678116172546693</v>
      </c>
      <c r="X20">
        <v>44.002236893249659</v>
      </c>
      <c r="Y20">
        <v>0</v>
      </c>
      <c r="Z20">
        <v>2.0107058399999995</v>
      </c>
      <c r="AA20">
        <v>4.3103436479999999</v>
      </c>
      <c r="AB20">
        <v>4.0078511200000007</v>
      </c>
      <c r="AC20">
        <v>2.9691613120000002</v>
      </c>
      <c r="AD20">
        <v>11.22633356</v>
      </c>
      <c r="AE20">
        <v>0</v>
      </c>
      <c r="AF20">
        <v>2.7224999999999993</v>
      </c>
      <c r="AG20">
        <v>11.468183999999999</v>
      </c>
      <c r="AH20">
        <v>46.922145399999991</v>
      </c>
      <c r="AI20">
        <v>0.78111280000000005</v>
      </c>
      <c r="AJ20">
        <v>0</v>
      </c>
      <c r="AK20">
        <v>15.41628</v>
      </c>
      <c r="AL20">
        <v>0</v>
      </c>
      <c r="AM20">
        <v>0</v>
      </c>
      <c r="AN20">
        <v>0.91824000000000006</v>
      </c>
      <c r="AO20">
        <v>8.8395215999999994</v>
      </c>
      <c r="AP20">
        <v>3.5370971999999998</v>
      </c>
      <c r="AQ20">
        <v>9.0850999999999988</v>
      </c>
      <c r="AR20">
        <v>11.854752000000001</v>
      </c>
      <c r="AS20">
        <v>8.6668545599999991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25.525941908516675</v>
      </c>
      <c r="BB20">
        <f t="shared" si="0"/>
        <v>814.14321156680569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2.9496789726775954</v>
      </c>
      <c r="L21">
        <v>460.93283502081744</v>
      </c>
      <c r="M21">
        <v>14.109417040358744</v>
      </c>
      <c r="N21">
        <v>36.243014930585879</v>
      </c>
      <c r="O21">
        <v>0</v>
      </c>
      <c r="P21">
        <v>38.528075217605519</v>
      </c>
      <c r="Q21">
        <v>6.6955933806146586</v>
      </c>
      <c r="R21">
        <v>13.005819002433087</v>
      </c>
      <c r="S21">
        <v>8.0954390386869868</v>
      </c>
      <c r="T21">
        <v>0</v>
      </c>
      <c r="U21">
        <v>53.526620267754225</v>
      </c>
      <c r="V21">
        <v>6.1661244979919676</v>
      </c>
      <c r="W21">
        <v>10.678116172546693</v>
      </c>
      <c r="X21">
        <v>44.002236893249659</v>
      </c>
      <c r="Y21">
        <v>0</v>
      </c>
      <c r="Z21">
        <v>2.0107058399999995</v>
      </c>
      <c r="AA21">
        <v>4.3103436479999999</v>
      </c>
      <c r="AB21">
        <v>4.0078511200000007</v>
      </c>
      <c r="AC21">
        <v>2.9691613120000002</v>
      </c>
      <c r="AD21">
        <v>11.22633356</v>
      </c>
      <c r="AE21">
        <v>0</v>
      </c>
      <c r="AF21">
        <v>2.7224999999999993</v>
      </c>
      <c r="AG21">
        <v>11.468183999999999</v>
      </c>
      <c r="AH21">
        <v>46.922145399999991</v>
      </c>
      <c r="AI21">
        <v>0.78111280000000005</v>
      </c>
      <c r="AJ21">
        <v>0</v>
      </c>
      <c r="AK21">
        <v>15.41628</v>
      </c>
      <c r="AL21">
        <v>0</v>
      </c>
      <c r="AM21">
        <v>0</v>
      </c>
      <c r="AN21">
        <v>0.91824000000000006</v>
      </c>
      <c r="AO21">
        <v>8.8395215999999994</v>
      </c>
      <c r="AP21">
        <v>3.5370971999999998</v>
      </c>
      <c r="AQ21">
        <v>9.0850999999999988</v>
      </c>
      <c r="AR21">
        <v>11.854752000000001</v>
      </c>
      <c r="AS21">
        <v>10.028788848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25.567344568516674</v>
      </c>
      <c r="BB21">
        <f t="shared" si="0"/>
        <v>815.4637431948056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2.9496789726775954</v>
      </c>
      <c r="L22">
        <v>460.93283502081744</v>
      </c>
      <c r="M22">
        <v>14.109417040358744</v>
      </c>
      <c r="N22">
        <v>36.243014930585879</v>
      </c>
      <c r="O22">
        <v>0</v>
      </c>
      <c r="P22">
        <v>38.528075217605519</v>
      </c>
      <c r="Q22">
        <v>6.6955933806146586</v>
      </c>
      <c r="R22">
        <v>13.005819002433087</v>
      </c>
      <c r="S22">
        <v>8.0954390386869868</v>
      </c>
      <c r="T22">
        <v>0</v>
      </c>
      <c r="U22">
        <v>53.526620267754225</v>
      </c>
      <c r="V22">
        <v>6.1661244979919676</v>
      </c>
      <c r="W22">
        <v>10.678116172546693</v>
      </c>
      <c r="X22">
        <v>44.002236893249659</v>
      </c>
      <c r="Y22">
        <v>0</v>
      </c>
      <c r="Z22">
        <v>2.0107058399999995</v>
      </c>
      <c r="AA22">
        <v>4.3103436479999999</v>
      </c>
      <c r="AB22">
        <v>4.0078511200000007</v>
      </c>
      <c r="AC22">
        <v>2.9691613120000002</v>
      </c>
      <c r="AD22">
        <v>11.22633356</v>
      </c>
      <c r="AE22">
        <v>0</v>
      </c>
      <c r="AF22">
        <v>2.7224999999999993</v>
      </c>
      <c r="AG22">
        <v>11.468183999999999</v>
      </c>
      <c r="AH22">
        <v>46.922145399999991</v>
      </c>
      <c r="AI22">
        <v>0.78111280000000005</v>
      </c>
      <c r="AJ22">
        <v>0</v>
      </c>
      <c r="AK22">
        <v>15.41628</v>
      </c>
      <c r="AL22">
        <v>0</v>
      </c>
      <c r="AM22">
        <v>0</v>
      </c>
      <c r="AN22">
        <v>0.91824000000000006</v>
      </c>
      <c r="AO22">
        <v>8.8395215999999994</v>
      </c>
      <c r="AP22">
        <v>3.5370971999999998</v>
      </c>
      <c r="AQ22">
        <v>9.0850999999999988</v>
      </c>
      <c r="AR22">
        <v>11.854752000000001</v>
      </c>
      <c r="AS22">
        <v>10.028788848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25.567344568516674</v>
      </c>
      <c r="BB22">
        <f t="shared" si="0"/>
        <v>815.4637431948056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2.9496415255048327</v>
      </c>
      <c r="L23">
        <v>460.92518623537399</v>
      </c>
      <c r="M23">
        <v>14.109417040358744</v>
      </c>
      <c r="N23">
        <v>36.243014930585879</v>
      </c>
      <c r="O23">
        <v>0</v>
      </c>
      <c r="P23">
        <v>38.528075217605519</v>
      </c>
      <c r="Q23">
        <v>6.6955933806146586</v>
      </c>
      <c r="R23">
        <v>13.005819002433087</v>
      </c>
      <c r="S23">
        <v>8.0954390386869868</v>
      </c>
      <c r="T23">
        <v>0</v>
      </c>
      <c r="U23">
        <v>53.526620267754225</v>
      </c>
      <c r="V23">
        <v>6.1661244979919676</v>
      </c>
      <c r="W23">
        <v>10.678116172546693</v>
      </c>
      <c r="X23">
        <v>44.002236893249659</v>
      </c>
      <c r="Y23">
        <v>0</v>
      </c>
      <c r="Z23">
        <v>2.0107058399999995</v>
      </c>
      <c r="AA23">
        <v>4.3103436479999999</v>
      </c>
      <c r="AB23">
        <v>4.0078511200000007</v>
      </c>
      <c r="AC23">
        <v>2.9691613120000002</v>
      </c>
      <c r="AD23">
        <v>11.22633356</v>
      </c>
      <c r="AE23">
        <v>0</v>
      </c>
      <c r="AF23">
        <v>2.7224999999999993</v>
      </c>
      <c r="AG23">
        <v>11.468183999999999</v>
      </c>
      <c r="AH23">
        <v>46.922145399999991</v>
      </c>
      <c r="AI23">
        <v>0.78111280000000005</v>
      </c>
      <c r="AJ23">
        <v>0</v>
      </c>
      <c r="AK23">
        <v>15.41628</v>
      </c>
      <c r="AL23">
        <v>0</v>
      </c>
      <c r="AM23">
        <v>0</v>
      </c>
      <c r="AN23">
        <v>0.91824000000000006</v>
      </c>
      <c r="AO23">
        <v>8.8395215999999994</v>
      </c>
      <c r="AP23">
        <v>3.5370971999999998</v>
      </c>
      <c r="AQ23">
        <v>9.0850999999999988</v>
      </c>
      <c r="AR23">
        <v>12.532166399999999</v>
      </c>
      <c r="AS23">
        <v>10.028788848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25.587704340563651</v>
      </c>
      <c r="BB23">
        <f t="shared" si="0"/>
        <v>816.11311159014258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2.9496415255048327</v>
      </c>
      <c r="L24">
        <v>460.92518623537399</v>
      </c>
      <c r="M24">
        <v>14.109417040358744</v>
      </c>
      <c r="N24">
        <v>36.243014930585879</v>
      </c>
      <c r="O24">
        <v>0</v>
      </c>
      <c r="P24">
        <v>38.528075217605519</v>
      </c>
      <c r="Q24">
        <v>6.6955933806146586</v>
      </c>
      <c r="R24">
        <v>13.005819002433087</v>
      </c>
      <c r="S24">
        <v>8.0954390386869868</v>
      </c>
      <c r="T24">
        <v>0</v>
      </c>
      <c r="U24">
        <v>53.526620267754225</v>
      </c>
      <c r="V24">
        <v>6.1661244979919676</v>
      </c>
      <c r="W24">
        <v>10.678116172546693</v>
      </c>
      <c r="X24">
        <v>44.002236893249659</v>
      </c>
      <c r="Y24">
        <v>0</v>
      </c>
      <c r="Z24">
        <v>2.0107058399999995</v>
      </c>
      <c r="AA24">
        <v>4.3103436479999999</v>
      </c>
      <c r="AB24">
        <v>4.0078511200000007</v>
      </c>
      <c r="AC24">
        <v>2.9691613120000002</v>
      </c>
      <c r="AD24">
        <v>11.22633356</v>
      </c>
      <c r="AE24">
        <v>0</v>
      </c>
      <c r="AF24">
        <v>2.7224999999999993</v>
      </c>
      <c r="AG24">
        <v>11.468183999999999</v>
      </c>
      <c r="AH24">
        <v>46.922145399999991</v>
      </c>
      <c r="AI24">
        <v>0.78111280000000005</v>
      </c>
      <c r="AJ24">
        <v>0</v>
      </c>
      <c r="AK24">
        <v>15.41628</v>
      </c>
      <c r="AL24">
        <v>0</v>
      </c>
      <c r="AM24">
        <v>0</v>
      </c>
      <c r="AN24">
        <v>0.91824000000000006</v>
      </c>
      <c r="AO24">
        <v>8.8395215999999994</v>
      </c>
      <c r="AP24">
        <v>3.5370971999999998</v>
      </c>
      <c r="AQ24">
        <v>9.0850999999999988</v>
      </c>
      <c r="AR24">
        <v>12.532166399999999</v>
      </c>
      <c r="AS24">
        <v>10.028788848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25.587704340563651</v>
      </c>
      <c r="BB24">
        <f t="shared" si="0"/>
        <v>816.11311159014258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2.9496415255048327</v>
      </c>
      <c r="L25">
        <v>460.92518623537399</v>
      </c>
      <c r="M25">
        <v>14.109417040358744</v>
      </c>
      <c r="N25">
        <v>36.243014930585879</v>
      </c>
      <c r="O25">
        <v>0</v>
      </c>
      <c r="P25">
        <v>38.528075217605519</v>
      </c>
      <c r="Q25">
        <v>6.6955933806146586</v>
      </c>
      <c r="R25">
        <v>13.005819002433087</v>
      </c>
      <c r="S25">
        <v>8.0954390386869868</v>
      </c>
      <c r="T25">
        <v>0</v>
      </c>
      <c r="U25">
        <v>53.526620267754225</v>
      </c>
      <c r="V25">
        <v>6.1661244979919676</v>
      </c>
      <c r="W25">
        <v>10.678116172546693</v>
      </c>
      <c r="X25">
        <v>44.002236893249659</v>
      </c>
      <c r="Y25">
        <v>0</v>
      </c>
      <c r="Z25">
        <v>2.0107058399999995</v>
      </c>
      <c r="AA25">
        <v>8.6206872959999998</v>
      </c>
      <c r="AB25">
        <v>4.0078511200000007</v>
      </c>
      <c r="AC25">
        <v>2.9691613120000002</v>
      </c>
      <c r="AD25">
        <v>11.22633356</v>
      </c>
      <c r="AE25">
        <v>0</v>
      </c>
      <c r="AF25">
        <v>2.7224999999999993</v>
      </c>
      <c r="AG25">
        <v>11.468183999999999</v>
      </c>
      <c r="AH25">
        <v>46.922145399999991</v>
      </c>
      <c r="AI25">
        <v>1.1716691999999997</v>
      </c>
      <c r="AJ25">
        <v>0</v>
      </c>
      <c r="AK25">
        <v>15.41628</v>
      </c>
      <c r="AL25">
        <v>0</v>
      </c>
      <c r="AM25">
        <v>0</v>
      </c>
      <c r="AN25">
        <v>0.91824000000000006</v>
      </c>
      <c r="AO25">
        <v>8.8395215999999994</v>
      </c>
      <c r="AP25">
        <v>3.5370971999999998</v>
      </c>
      <c r="AQ25">
        <v>9.0850999999999988</v>
      </c>
      <c r="AR25">
        <v>12.532166399999999</v>
      </c>
      <c r="AS25">
        <v>8.6668545599999991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25.689209120563653</v>
      </c>
      <c r="BB25">
        <f t="shared" si="0"/>
        <v>819.35057257014273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2.9496415255048327</v>
      </c>
      <c r="L26">
        <v>460.92518623537399</v>
      </c>
      <c r="M26">
        <v>14.109417040358744</v>
      </c>
      <c r="N26">
        <v>36.243014930585879</v>
      </c>
      <c r="O26">
        <v>0</v>
      </c>
      <c r="P26">
        <v>38.528075217605519</v>
      </c>
      <c r="Q26">
        <v>6.6955933806146586</v>
      </c>
      <c r="R26">
        <v>13.005819002433087</v>
      </c>
      <c r="S26">
        <v>8.0954390386869868</v>
      </c>
      <c r="T26">
        <v>0</v>
      </c>
      <c r="U26">
        <v>53.526620267754225</v>
      </c>
      <c r="V26">
        <v>6.1661244979919676</v>
      </c>
      <c r="W26">
        <v>10.678116172546693</v>
      </c>
      <c r="X26">
        <v>44.002236893249659</v>
      </c>
      <c r="Y26">
        <v>0</v>
      </c>
      <c r="Z26">
        <v>2.0107058399999995</v>
      </c>
      <c r="AA26">
        <v>8.6206872959999998</v>
      </c>
      <c r="AB26">
        <v>4.0078511200000007</v>
      </c>
      <c r="AC26">
        <v>2.9691613120000002</v>
      </c>
      <c r="AD26">
        <v>11.22633356</v>
      </c>
      <c r="AE26">
        <v>0</v>
      </c>
      <c r="AF26">
        <v>2.7224999999999993</v>
      </c>
      <c r="AG26">
        <v>11.468183999999999</v>
      </c>
      <c r="AH26">
        <v>46.922145399999991</v>
      </c>
      <c r="AI26">
        <v>2.3433383999999999</v>
      </c>
      <c r="AJ26">
        <v>0</v>
      </c>
      <c r="AK26">
        <v>15.41628</v>
      </c>
      <c r="AL26">
        <v>0</v>
      </c>
      <c r="AM26">
        <v>0</v>
      </c>
      <c r="AN26">
        <v>0.91824000000000006</v>
      </c>
      <c r="AO26">
        <v>8.8395215999999994</v>
      </c>
      <c r="AP26">
        <v>3.5370971999999998</v>
      </c>
      <c r="AQ26">
        <v>4.5425499999999994</v>
      </c>
      <c r="AR26">
        <v>12.532166399999999</v>
      </c>
      <c r="AS26">
        <v>8.6668545599999991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25.586734160163655</v>
      </c>
      <c r="BB26">
        <f t="shared" si="0"/>
        <v>816.08216673054267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2.9496415255048327</v>
      </c>
      <c r="L27">
        <v>460.92518623537399</v>
      </c>
      <c r="M27">
        <v>14.109417040358744</v>
      </c>
      <c r="N27">
        <v>36.243014930585879</v>
      </c>
      <c r="O27">
        <v>0</v>
      </c>
      <c r="P27">
        <v>38.528075217605519</v>
      </c>
      <c r="Q27">
        <v>6.6955933806146586</v>
      </c>
      <c r="R27">
        <v>13.005819002433087</v>
      </c>
      <c r="S27">
        <v>8.0954390386869868</v>
      </c>
      <c r="T27">
        <v>0</v>
      </c>
      <c r="U27">
        <v>53.526620267754225</v>
      </c>
      <c r="V27">
        <v>6.1661244979919676</v>
      </c>
      <c r="W27">
        <v>10.678116172546693</v>
      </c>
      <c r="X27">
        <v>44.002236893249659</v>
      </c>
      <c r="Y27">
        <v>0</v>
      </c>
      <c r="Z27">
        <v>2.0107058399999995</v>
      </c>
      <c r="AA27">
        <v>12.931030943999998</v>
      </c>
      <c r="AB27">
        <v>4.0078511200000007</v>
      </c>
      <c r="AC27">
        <v>5.9441831176000006</v>
      </c>
      <c r="AD27">
        <v>11.22633356</v>
      </c>
      <c r="AE27">
        <v>0</v>
      </c>
      <c r="AF27">
        <v>2.7224999999999993</v>
      </c>
      <c r="AG27">
        <v>11.468183999999999</v>
      </c>
      <c r="AH27">
        <v>46.922145399999991</v>
      </c>
      <c r="AI27">
        <v>4.6866767999999999</v>
      </c>
      <c r="AJ27">
        <v>0</v>
      </c>
      <c r="AK27">
        <v>15.41628</v>
      </c>
      <c r="AL27">
        <v>0</v>
      </c>
      <c r="AM27">
        <v>0</v>
      </c>
      <c r="AN27">
        <v>0.91824000000000006</v>
      </c>
      <c r="AO27">
        <v>8.8395215999999994</v>
      </c>
      <c r="AP27">
        <v>3.5370971999999998</v>
      </c>
      <c r="AQ27">
        <v>4.5425499999999994</v>
      </c>
      <c r="AR27">
        <v>12.870873599999998</v>
      </c>
      <c r="AS27">
        <v>8.6668545599999991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25.889743646163648</v>
      </c>
      <c r="BB27">
        <f t="shared" si="0"/>
        <v>825.74656829814262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2.9496415255048327</v>
      </c>
      <c r="L28">
        <v>460.92518623537399</v>
      </c>
      <c r="M28">
        <v>14.109417040358744</v>
      </c>
      <c r="N28">
        <v>36.243014930585879</v>
      </c>
      <c r="O28">
        <v>0</v>
      </c>
      <c r="P28">
        <v>38.528075217605519</v>
      </c>
      <c r="Q28">
        <v>6.6955933806146586</v>
      </c>
      <c r="R28">
        <v>13.005819002433087</v>
      </c>
      <c r="S28">
        <v>8.0954390386869868</v>
      </c>
      <c r="T28">
        <v>0</v>
      </c>
      <c r="U28">
        <v>53.526620267754225</v>
      </c>
      <c r="V28">
        <v>6.1661244979919676</v>
      </c>
      <c r="W28">
        <v>10.678116172546693</v>
      </c>
      <c r="X28">
        <v>44.002236893249659</v>
      </c>
      <c r="Y28">
        <v>0</v>
      </c>
      <c r="Z28">
        <v>2.0107058399999995</v>
      </c>
      <c r="AA28">
        <v>12.931030943999998</v>
      </c>
      <c r="AB28">
        <v>4.0078511200000007</v>
      </c>
      <c r="AC28">
        <v>5.9441831176000006</v>
      </c>
      <c r="AD28">
        <v>11.22633356</v>
      </c>
      <c r="AE28">
        <v>0</v>
      </c>
      <c r="AF28">
        <v>2.7224999999999993</v>
      </c>
      <c r="AG28">
        <v>11.468183999999999</v>
      </c>
      <c r="AH28">
        <v>46.922145399999991</v>
      </c>
      <c r="AI28">
        <v>20.074598959999999</v>
      </c>
      <c r="AJ28">
        <v>0</v>
      </c>
      <c r="AK28">
        <v>15.41628</v>
      </c>
      <c r="AL28">
        <v>0</v>
      </c>
      <c r="AM28">
        <v>0</v>
      </c>
      <c r="AN28">
        <v>0.91824000000000006</v>
      </c>
      <c r="AO28">
        <v>8.8395215999999994</v>
      </c>
      <c r="AP28">
        <v>3.5370971999999998</v>
      </c>
      <c r="AQ28">
        <v>4.5425499999999994</v>
      </c>
      <c r="AR28">
        <v>12.870873599999998</v>
      </c>
      <c r="AS28">
        <v>8.6668545599999991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26.357536639363648</v>
      </c>
      <c r="BB28">
        <f t="shared" si="0"/>
        <v>840.66669746494267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2.9496415255048327</v>
      </c>
      <c r="L29">
        <v>460.92518623537399</v>
      </c>
      <c r="M29">
        <v>14.109417040358744</v>
      </c>
      <c r="N29">
        <v>36.243014930585879</v>
      </c>
      <c r="O29">
        <v>0</v>
      </c>
      <c r="P29">
        <v>38.528075217605519</v>
      </c>
      <c r="Q29">
        <v>6.6955933806146586</v>
      </c>
      <c r="R29">
        <v>13.005819002433087</v>
      </c>
      <c r="S29">
        <v>8.0954390386869868</v>
      </c>
      <c r="T29">
        <v>0</v>
      </c>
      <c r="U29">
        <v>53.526620267754225</v>
      </c>
      <c r="V29">
        <v>6.1661244979919676</v>
      </c>
      <c r="W29">
        <v>10.678116172546693</v>
      </c>
      <c r="X29">
        <v>44.002236893249659</v>
      </c>
      <c r="Y29">
        <v>0</v>
      </c>
      <c r="Z29">
        <v>2.0107058399999995</v>
      </c>
      <c r="AA29">
        <v>12.931030943999998</v>
      </c>
      <c r="AB29">
        <v>4.0078511200000007</v>
      </c>
      <c r="AC29">
        <v>5.9441831176000006</v>
      </c>
      <c r="AD29">
        <v>11.22633356</v>
      </c>
      <c r="AE29">
        <v>0</v>
      </c>
      <c r="AF29">
        <v>2.7224999999999993</v>
      </c>
      <c r="AG29">
        <v>11.468183999999999</v>
      </c>
      <c r="AH29">
        <v>46.922145399999991</v>
      </c>
      <c r="AI29">
        <v>20.074598959999999</v>
      </c>
      <c r="AJ29">
        <v>0</v>
      </c>
      <c r="AK29">
        <v>15.41628</v>
      </c>
      <c r="AL29">
        <v>0</v>
      </c>
      <c r="AM29">
        <v>0</v>
      </c>
      <c r="AN29">
        <v>0.91824000000000006</v>
      </c>
      <c r="AO29">
        <v>8.8395215999999994</v>
      </c>
      <c r="AP29">
        <v>3.5370971999999998</v>
      </c>
      <c r="AQ29">
        <v>9.5490199999999987</v>
      </c>
      <c r="AR29">
        <v>12.870873599999998</v>
      </c>
      <c r="AS29">
        <v>9.0795619199999997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26.522279667928728</v>
      </c>
      <c r="BB29">
        <f t="shared" si="0"/>
        <v>845.92113179637749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2.9496415255048327</v>
      </c>
      <c r="L30">
        <v>460.92518623537399</v>
      </c>
      <c r="M30">
        <v>14.109417040358744</v>
      </c>
      <c r="N30">
        <v>36.243014930585879</v>
      </c>
      <c r="O30">
        <v>0</v>
      </c>
      <c r="P30">
        <v>38.528075217605519</v>
      </c>
      <c r="Q30">
        <v>6.6955933806146586</v>
      </c>
      <c r="R30">
        <v>13.005819002433087</v>
      </c>
      <c r="S30">
        <v>8.0954390386869868</v>
      </c>
      <c r="T30">
        <v>0</v>
      </c>
      <c r="U30">
        <v>53.526620267754225</v>
      </c>
      <c r="V30">
        <v>6.1661244979919676</v>
      </c>
      <c r="W30">
        <v>10.678116172546693</v>
      </c>
      <c r="X30">
        <v>44.002236893249659</v>
      </c>
      <c r="Y30">
        <v>0</v>
      </c>
      <c r="Z30">
        <v>2.0107058399999995</v>
      </c>
      <c r="AA30">
        <v>12.931030943999998</v>
      </c>
      <c r="AB30">
        <v>4.0078511200000007</v>
      </c>
      <c r="AC30">
        <v>5.9441831176000006</v>
      </c>
      <c r="AD30">
        <v>11.22633356</v>
      </c>
      <c r="AE30">
        <v>0</v>
      </c>
      <c r="AF30">
        <v>2.7224999999999993</v>
      </c>
      <c r="AG30">
        <v>11.468183999999999</v>
      </c>
      <c r="AH30">
        <v>46.922145399999991</v>
      </c>
      <c r="AI30">
        <v>20.074598959999999</v>
      </c>
      <c r="AJ30">
        <v>0</v>
      </c>
      <c r="AK30">
        <v>15.41628</v>
      </c>
      <c r="AL30">
        <v>0</v>
      </c>
      <c r="AM30">
        <v>0</v>
      </c>
      <c r="AN30">
        <v>0.91824000000000006</v>
      </c>
      <c r="AO30">
        <v>8.8395215999999994</v>
      </c>
      <c r="AP30">
        <v>3.5370971999999998</v>
      </c>
      <c r="AQ30">
        <v>9.5490199999999987</v>
      </c>
      <c r="AR30">
        <v>12.870873599999998</v>
      </c>
      <c r="AS30">
        <v>9.0795619199999997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26.522279667928728</v>
      </c>
      <c r="BB30">
        <f t="shared" si="0"/>
        <v>845.92113179637749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2.9496415255048327</v>
      </c>
      <c r="L31">
        <v>460.92518623537399</v>
      </c>
      <c r="M31">
        <v>14.109417040358744</v>
      </c>
      <c r="N31">
        <v>36.243014930585879</v>
      </c>
      <c r="O31">
        <v>0</v>
      </c>
      <c r="P31">
        <v>38.528075217605519</v>
      </c>
      <c r="Q31">
        <v>6.6955933806146586</v>
      </c>
      <c r="R31">
        <v>13.005819002433087</v>
      </c>
      <c r="S31">
        <v>8.0954390386869868</v>
      </c>
      <c r="T31">
        <v>0</v>
      </c>
      <c r="U31">
        <v>53.526620267754225</v>
      </c>
      <c r="V31">
        <v>6.1661244979919676</v>
      </c>
      <c r="W31">
        <v>10.678116172546693</v>
      </c>
      <c r="X31">
        <v>44.002236893249659</v>
      </c>
      <c r="Y31">
        <v>0</v>
      </c>
      <c r="Z31">
        <v>2.0107058399999995</v>
      </c>
      <c r="AA31">
        <v>8.6206872959999998</v>
      </c>
      <c r="AB31">
        <v>8.0811365439999996</v>
      </c>
      <c r="AC31">
        <v>5.9441831176000006</v>
      </c>
      <c r="AD31">
        <v>11.22633356</v>
      </c>
      <c r="AE31">
        <v>0</v>
      </c>
      <c r="AF31">
        <v>2.7224999999999993</v>
      </c>
      <c r="AG31">
        <v>11.468183999999999</v>
      </c>
      <c r="AH31">
        <v>46.922145399999991</v>
      </c>
      <c r="AI31">
        <v>20.074598959999999</v>
      </c>
      <c r="AJ31">
        <v>0</v>
      </c>
      <c r="AK31">
        <v>15.41628</v>
      </c>
      <c r="AL31">
        <v>0</v>
      </c>
      <c r="AM31">
        <v>0</v>
      </c>
      <c r="AN31">
        <v>0.91824000000000006</v>
      </c>
      <c r="AO31">
        <v>8.8395215999999994</v>
      </c>
      <c r="AP31">
        <v>3.5370971999999998</v>
      </c>
      <c r="AQ31">
        <v>9.5490199999999987</v>
      </c>
      <c r="AR31">
        <v>12.870873599999998</v>
      </c>
      <c r="AS31">
        <v>9.0795619199999997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26.515072935928728</v>
      </c>
      <c r="BB31">
        <f t="shared" si="0"/>
        <v>845.69128030437741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2.9496415255048327</v>
      </c>
      <c r="L32">
        <v>460.92518623537399</v>
      </c>
      <c r="M32">
        <v>14.109417040358744</v>
      </c>
      <c r="N32">
        <v>36.243014930585879</v>
      </c>
      <c r="O32">
        <v>0</v>
      </c>
      <c r="P32">
        <v>38.528075217605519</v>
      </c>
      <c r="Q32">
        <v>6.6955933806146586</v>
      </c>
      <c r="R32">
        <v>13.005819002433087</v>
      </c>
      <c r="S32">
        <v>8.0954390386869868</v>
      </c>
      <c r="T32">
        <v>0</v>
      </c>
      <c r="U32">
        <v>53.526620267754225</v>
      </c>
      <c r="V32">
        <v>6.1661244979919676</v>
      </c>
      <c r="W32">
        <v>10.678116172546693</v>
      </c>
      <c r="X32">
        <v>44.002236893249659</v>
      </c>
      <c r="Y32">
        <v>0</v>
      </c>
      <c r="Z32">
        <v>2.0107058399999995</v>
      </c>
      <c r="AA32">
        <v>8.6206872959999998</v>
      </c>
      <c r="AB32">
        <v>8.0811365439999996</v>
      </c>
      <c r="AC32">
        <v>5.9441831176000006</v>
      </c>
      <c r="AD32">
        <v>11.22633356</v>
      </c>
      <c r="AE32">
        <v>0</v>
      </c>
      <c r="AF32">
        <v>2.7224999999999993</v>
      </c>
      <c r="AG32">
        <v>11.468183999999999</v>
      </c>
      <c r="AH32">
        <v>46.922145399999991</v>
      </c>
      <c r="AI32">
        <v>20.074598959999999</v>
      </c>
      <c r="AJ32">
        <v>0</v>
      </c>
      <c r="AK32">
        <v>15.41628</v>
      </c>
      <c r="AL32">
        <v>0</v>
      </c>
      <c r="AM32">
        <v>0</v>
      </c>
      <c r="AN32">
        <v>0.91824000000000006</v>
      </c>
      <c r="AO32">
        <v>8.8395215999999994</v>
      </c>
      <c r="AP32">
        <v>3.5370971999999998</v>
      </c>
      <c r="AQ32">
        <v>9.5490199999999987</v>
      </c>
      <c r="AR32">
        <v>12.870873599999998</v>
      </c>
      <c r="AS32">
        <v>9.0795619199999997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26.515072935928728</v>
      </c>
      <c r="BB32">
        <f t="shared" si="0"/>
        <v>845.69128030437741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2.9496415255048327</v>
      </c>
      <c r="L33">
        <v>460.92518623537399</v>
      </c>
      <c r="M33">
        <v>14.109417040358744</v>
      </c>
      <c r="N33">
        <v>36.243014930585879</v>
      </c>
      <c r="O33">
        <v>0</v>
      </c>
      <c r="P33">
        <v>38.199801192842948</v>
      </c>
      <c r="Q33">
        <v>6.6955933806146586</v>
      </c>
      <c r="R33">
        <v>13.005819002433087</v>
      </c>
      <c r="S33">
        <v>8.0954390386869868</v>
      </c>
      <c r="T33">
        <v>0</v>
      </c>
      <c r="U33">
        <v>53.526620267754225</v>
      </c>
      <c r="V33">
        <v>6.1661244979919676</v>
      </c>
      <c r="W33">
        <v>10.678116172546693</v>
      </c>
      <c r="X33">
        <v>44.002236893249659</v>
      </c>
      <c r="Y33">
        <v>0</v>
      </c>
      <c r="Z33">
        <v>2.0107058399999995</v>
      </c>
      <c r="AA33">
        <v>4.3103436479999999</v>
      </c>
      <c r="AB33">
        <v>8.0811365439999996</v>
      </c>
      <c r="AC33">
        <v>5.9441831176000006</v>
      </c>
      <c r="AD33">
        <v>11.22633356</v>
      </c>
      <c r="AE33">
        <v>0</v>
      </c>
      <c r="AF33">
        <v>2.7224999999999993</v>
      </c>
      <c r="AG33">
        <v>11.468183999999999</v>
      </c>
      <c r="AH33">
        <v>46.922145399999991</v>
      </c>
      <c r="AI33">
        <v>14.450586799999998</v>
      </c>
      <c r="AJ33">
        <v>0</v>
      </c>
      <c r="AK33">
        <v>15.41628</v>
      </c>
      <c r="AL33">
        <v>0</v>
      </c>
      <c r="AM33">
        <v>0</v>
      </c>
      <c r="AN33">
        <v>0.91824000000000006</v>
      </c>
      <c r="AO33">
        <v>8.8395215999999994</v>
      </c>
      <c r="AP33">
        <v>3.5370971999999998</v>
      </c>
      <c r="AQ33">
        <v>4.7745099999999994</v>
      </c>
      <c r="AR33">
        <v>12.870873599999998</v>
      </c>
      <c r="AS33">
        <v>9.0795619199999997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26.057943708280703</v>
      </c>
      <c r="BB33">
        <f t="shared" si="0"/>
        <v>831.11126969926272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2.9496415255048327</v>
      </c>
      <c r="L34">
        <v>460.92518623537399</v>
      </c>
      <c r="M34">
        <v>14.109417040358744</v>
      </c>
      <c r="N34">
        <v>36.243014930585879</v>
      </c>
      <c r="O34">
        <v>0</v>
      </c>
      <c r="P34">
        <v>38.199801192842948</v>
      </c>
      <c r="Q34">
        <v>6.6955933806146586</v>
      </c>
      <c r="R34">
        <v>13.005819002433087</v>
      </c>
      <c r="S34">
        <v>8.0954390386869868</v>
      </c>
      <c r="T34">
        <v>0</v>
      </c>
      <c r="U34">
        <v>53.526620267754225</v>
      </c>
      <c r="V34">
        <v>6.1661244979919676</v>
      </c>
      <c r="W34">
        <v>10.678116172546693</v>
      </c>
      <c r="X34">
        <v>44.002236893249659</v>
      </c>
      <c r="Y34">
        <v>0</v>
      </c>
      <c r="Z34">
        <v>2.0107058399999995</v>
      </c>
      <c r="AA34">
        <v>2.4237200000000008</v>
      </c>
      <c r="AB34">
        <v>8.0811365439999996</v>
      </c>
      <c r="AC34">
        <v>5.9441831176000006</v>
      </c>
      <c r="AD34">
        <v>11.22633356</v>
      </c>
      <c r="AE34">
        <v>0</v>
      </c>
      <c r="AF34">
        <v>2.7224999999999993</v>
      </c>
      <c r="AG34">
        <v>11.468183999999999</v>
      </c>
      <c r="AH34">
        <v>46.922145399999991</v>
      </c>
      <c r="AI34">
        <v>2.3433383999999999</v>
      </c>
      <c r="AJ34">
        <v>0</v>
      </c>
      <c r="AK34">
        <v>15.41628</v>
      </c>
      <c r="AL34">
        <v>0</v>
      </c>
      <c r="AM34">
        <v>0</v>
      </c>
      <c r="AN34">
        <v>0.91824000000000006</v>
      </c>
      <c r="AO34">
        <v>8.8395215999999994</v>
      </c>
      <c r="AP34">
        <v>3.5370971999999998</v>
      </c>
      <c r="AQ34">
        <v>0</v>
      </c>
      <c r="AR34">
        <v>12.870873599999998</v>
      </c>
      <c r="AS34">
        <v>9.0795619199999997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25.487384938210866</v>
      </c>
      <c r="BB34">
        <f t="shared" si="0"/>
        <v>812.91344642133254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2.9496415255048327</v>
      </c>
      <c r="L35">
        <v>460.92518623537399</v>
      </c>
      <c r="M35">
        <v>14.109417040358744</v>
      </c>
      <c r="N35">
        <v>36.243014930585879</v>
      </c>
      <c r="O35">
        <v>0</v>
      </c>
      <c r="P35">
        <v>38.199801192842948</v>
      </c>
      <c r="Q35">
        <v>6.6955933806146586</v>
      </c>
      <c r="R35">
        <v>13.005819002433087</v>
      </c>
      <c r="S35">
        <v>8.0954390386869868</v>
      </c>
      <c r="T35">
        <v>0</v>
      </c>
      <c r="U35">
        <v>53.526620267754225</v>
      </c>
      <c r="V35">
        <v>6.1661244979919676</v>
      </c>
      <c r="W35">
        <v>10.678116172546693</v>
      </c>
      <c r="X35">
        <v>44.002236893249659</v>
      </c>
      <c r="Y35">
        <v>0</v>
      </c>
      <c r="Z35">
        <v>2.0107058399999995</v>
      </c>
      <c r="AA35">
        <v>0</v>
      </c>
      <c r="AB35">
        <v>8.0811365439999996</v>
      </c>
      <c r="AC35">
        <v>5.9441831176000006</v>
      </c>
      <c r="AD35">
        <v>11.22633356</v>
      </c>
      <c r="AE35">
        <v>0</v>
      </c>
      <c r="AF35">
        <v>2.7224999999999993</v>
      </c>
      <c r="AG35">
        <v>11.468183999999999</v>
      </c>
      <c r="AH35">
        <v>46.922145399999991</v>
      </c>
      <c r="AI35">
        <v>0.97639100000000012</v>
      </c>
      <c r="AJ35">
        <v>0</v>
      </c>
      <c r="AK35">
        <v>15.41628</v>
      </c>
      <c r="AL35">
        <v>0</v>
      </c>
      <c r="AM35">
        <v>0</v>
      </c>
      <c r="AN35">
        <v>0.91824000000000006</v>
      </c>
      <c r="AO35">
        <v>8.8395215999999994</v>
      </c>
      <c r="AP35">
        <v>3.5370971999999998</v>
      </c>
      <c r="AQ35">
        <v>0</v>
      </c>
      <c r="AR35">
        <v>12.870873599999998</v>
      </c>
      <c r="AS35">
        <v>9.0795619199999997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25.372148710610865</v>
      </c>
      <c r="BB35">
        <f t="shared" si="0"/>
        <v>809.23801524893258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2.9496415255048327</v>
      </c>
      <c r="L36">
        <v>460.92518623537399</v>
      </c>
      <c r="M36">
        <v>14.109417040358744</v>
      </c>
      <c r="N36">
        <v>36.243014930585879</v>
      </c>
      <c r="O36">
        <v>0</v>
      </c>
      <c r="P36">
        <v>38.199801192842948</v>
      </c>
      <c r="Q36">
        <v>6.6955933806146586</v>
      </c>
      <c r="R36">
        <v>13.005819002433087</v>
      </c>
      <c r="S36">
        <v>8.0954390386869868</v>
      </c>
      <c r="T36">
        <v>0</v>
      </c>
      <c r="U36">
        <v>53.526620267754225</v>
      </c>
      <c r="V36">
        <v>6.1661244979919676</v>
      </c>
      <c r="W36">
        <v>10.678116172546693</v>
      </c>
      <c r="X36">
        <v>44.002236893249659</v>
      </c>
      <c r="Y36">
        <v>0</v>
      </c>
      <c r="Z36">
        <v>2.0107058399999995</v>
      </c>
      <c r="AA36">
        <v>0</v>
      </c>
      <c r="AB36">
        <v>8.0811365439999996</v>
      </c>
      <c r="AC36">
        <v>5.9441831176000006</v>
      </c>
      <c r="AD36">
        <v>11.22633356</v>
      </c>
      <c r="AE36">
        <v>0</v>
      </c>
      <c r="AF36">
        <v>2.7224999999999993</v>
      </c>
      <c r="AG36">
        <v>11.468183999999999</v>
      </c>
      <c r="AH36">
        <v>46.922145399999991</v>
      </c>
      <c r="AI36">
        <v>0.97639100000000012</v>
      </c>
      <c r="AJ36">
        <v>0</v>
      </c>
      <c r="AK36">
        <v>15.41628</v>
      </c>
      <c r="AL36">
        <v>0</v>
      </c>
      <c r="AM36">
        <v>0</v>
      </c>
      <c r="AN36">
        <v>0.91824000000000006</v>
      </c>
      <c r="AO36">
        <v>8.8395215999999994</v>
      </c>
      <c r="AP36">
        <v>3.5370971999999998</v>
      </c>
      <c r="AQ36">
        <v>0</v>
      </c>
      <c r="AR36">
        <v>12.870873599999998</v>
      </c>
      <c r="AS36">
        <v>9.0795619199999997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25.372148710610865</v>
      </c>
      <c r="BB36">
        <f t="shared" si="0"/>
        <v>809.23801524893258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2.9496415255048327</v>
      </c>
      <c r="L37">
        <v>439.99770359216967</v>
      </c>
      <c r="M37">
        <v>14.109417040358744</v>
      </c>
      <c r="N37">
        <v>36.243014930585879</v>
      </c>
      <c r="O37">
        <v>0</v>
      </c>
      <c r="P37">
        <v>38.199801192842948</v>
      </c>
      <c r="Q37">
        <v>6.6955933806146586</v>
      </c>
      <c r="R37">
        <v>13.005819002433087</v>
      </c>
      <c r="S37">
        <v>8.0954390386869868</v>
      </c>
      <c r="T37">
        <v>0</v>
      </c>
      <c r="U37">
        <v>53.526620267754225</v>
      </c>
      <c r="V37">
        <v>6.1661244979919676</v>
      </c>
      <c r="W37">
        <v>10.678116172546693</v>
      </c>
      <c r="X37">
        <v>44.002236893249659</v>
      </c>
      <c r="Y37">
        <v>0</v>
      </c>
      <c r="Z37">
        <v>2.0107058399999995</v>
      </c>
      <c r="AA37">
        <v>0</v>
      </c>
      <c r="AB37">
        <v>8.0811365439999996</v>
      </c>
      <c r="AC37">
        <v>5.9441831176000006</v>
      </c>
      <c r="AD37">
        <v>11.22633356</v>
      </c>
      <c r="AE37">
        <v>0</v>
      </c>
      <c r="AF37">
        <v>2.7224999999999993</v>
      </c>
      <c r="AG37">
        <v>11.468183999999999</v>
      </c>
      <c r="AH37">
        <v>46.922145399999991</v>
      </c>
      <c r="AI37">
        <v>0.97639100000000012</v>
      </c>
      <c r="AJ37">
        <v>0</v>
      </c>
      <c r="AK37">
        <v>15.41628</v>
      </c>
      <c r="AL37">
        <v>0</v>
      </c>
      <c r="AM37">
        <v>0</v>
      </c>
      <c r="AN37">
        <v>0.91824000000000006</v>
      </c>
      <c r="AO37">
        <v>8.8395215999999994</v>
      </c>
      <c r="AP37">
        <v>3.5370971999999998</v>
      </c>
      <c r="AQ37">
        <v>0</v>
      </c>
      <c r="AR37">
        <v>12.870873599999998</v>
      </c>
      <c r="AS37">
        <v>9.0795619199999997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24.735953377838023</v>
      </c>
      <c r="BB37">
        <f t="shared" si="0"/>
        <v>788.94672793850123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339.99755345709627</v>
      </c>
      <c r="M38">
        <v>14.109417040358744</v>
      </c>
      <c r="N38">
        <v>36.243014930585879</v>
      </c>
      <c r="O38">
        <v>0</v>
      </c>
      <c r="P38">
        <v>38.199801192842948</v>
      </c>
      <c r="Q38">
        <v>0</v>
      </c>
      <c r="R38">
        <v>0</v>
      </c>
      <c r="S38">
        <v>0</v>
      </c>
      <c r="T38">
        <v>0</v>
      </c>
      <c r="U38">
        <v>53.526620267754225</v>
      </c>
      <c r="V38">
        <v>6.1661244979919676</v>
      </c>
      <c r="W38">
        <v>10.678116172546693</v>
      </c>
      <c r="X38">
        <v>44.002236893249659</v>
      </c>
      <c r="Y38">
        <v>0</v>
      </c>
      <c r="Z38">
        <v>2.0107058399999995</v>
      </c>
      <c r="AA38">
        <v>0</v>
      </c>
      <c r="AB38">
        <v>8.0811365439999996</v>
      </c>
      <c r="AC38">
        <v>5.9441831176000006</v>
      </c>
      <c r="AD38">
        <v>11.22633356</v>
      </c>
      <c r="AE38">
        <v>0</v>
      </c>
      <c r="AF38">
        <v>2.7224999999999993</v>
      </c>
      <c r="AG38">
        <v>11.468183999999999</v>
      </c>
      <c r="AH38">
        <v>46.922145399999991</v>
      </c>
      <c r="AI38">
        <v>0.97639100000000012</v>
      </c>
      <c r="AJ38">
        <v>0</v>
      </c>
      <c r="AK38">
        <v>15.41628</v>
      </c>
      <c r="AL38">
        <v>0</v>
      </c>
      <c r="AM38">
        <v>0</v>
      </c>
      <c r="AN38">
        <v>0.91824000000000006</v>
      </c>
      <c r="AO38">
        <v>8.8395215999999994</v>
      </c>
      <c r="AP38">
        <v>3.5370971999999998</v>
      </c>
      <c r="AQ38">
        <v>0</v>
      </c>
      <c r="AR38">
        <v>12.870873599999998</v>
      </c>
      <c r="AS38">
        <v>9.0795619199999997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20.761255444085499</v>
      </c>
      <c r="BB38">
        <f t="shared" si="0"/>
        <v>662.17478278994065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254.00060640268282</v>
      </c>
      <c r="M39">
        <v>14.109417040358744</v>
      </c>
      <c r="N39">
        <v>36.243014930585879</v>
      </c>
      <c r="O39">
        <v>0</v>
      </c>
      <c r="P39">
        <v>38.199801192842948</v>
      </c>
      <c r="Q39">
        <v>0</v>
      </c>
      <c r="R39">
        <v>0</v>
      </c>
      <c r="S39">
        <v>0</v>
      </c>
      <c r="T39">
        <v>0</v>
      </c>
      <c r="U39">
        <v>53.526620267754225</v>
      </c>
      <c r="V39">
        <v>6.1661244979919676</v>
      </c>
      <c r="W39">
        <v>10.678116172546693</v>
      </c>
      <c r="X39">
        <v>44.002236893249659</v>
      </c>
      <c r="Y39">
        <v>0</v>
      </c>
      <c r="Z39">
        <v>2.0107058399999995</v>
      </c>
      <c r="AA39">
        <v>0</v>
      </c>
      <c r="AB39">
        <v>4.0405682719999998</v>
      </c>
      <c r="AC39">
        <v>2.9691613120000002</v>
      </c>
      <c r="AD39">
        <v>11.22633356</v>
      </c>
      <c r="AE39">
        <v>0</v>
      </c>
      <c r="AF39">
        <v>2.7224999999999993</v>
      </c>
      <c r="AG39">
        <v>11.468183999999999</v>
      </c>
      <c r="AH39">
        <v>46.922145399999991</v>
      </c>
      <c r="AI39">
        <v>0.97639100000000012</v>
      </c>
      <c r="AJ39">
        <v>0</v>
      </c>
      <c r="AK39">
        <v>15.41628</v>
      </c>
      <c r="AL39">
        <v>0</v>
      </c>
      <c r="AM39">
        <v>0</v>
      </c>
      <c r="AN39">
        <v>0.91824000000000006</v>
      </c>
      <c r="AO39">
        <v>8.9297207999999983</v>
      </c>
      <c r="AP39">
        <v>3.5370971999999998</v>
      </c>
      <c r="AQ39">
        <v>0</v>
      </c>
      <c r="AR39">
        <v>10.161216</v>
      </c>
      <c r="AS39">
        <v>9.0795619199999997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17.854042535231823</v>
      </c>
      <c r="BB39">
        <f t="shared" si="0"/>
        <v>569.45000016678114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254.00060640268282</v>
      </c>
      <c r="M40">
        <v>14.109417040358744</v>
      </c>
      <c r="N40">
        <v>36.243014930585879</v>
      </c>
      <c r="O40">
        <v>0</v>
      </c>
      <c r="P40">
        <v>38.199801192842948</v>
      </c>
      <c r="Q40">
        <v>0</v>
      </c>
      <c r="R40">
        <v>0</v>
      </c>
      <c r="S40">
        <v>0</v>
      </c>
      <c r="T40">
        <v>0</v>
      </c>
      <c r="U40">
        <v>53.526620267754225</v>
      </c>
      <c r="V40">
        <v>6.1661244979919676</v>
      </c>
      <c r="W40">
        <v>10.678116172546693</v>
      </c>
      <c r="X40">
        <v>44.002236893249659</v>
      </c>
      <c r="Y40">
        <v>0</v>
      </c>
      <c r="Z40">
        <v>2.0107058399999995</v>
      </c>
      <c r="AA40">
        <v>0</v>
      </c>
      <c r="AB40">
        <v>4.0405682719999998</v>
      </c>
      <c r="AC40">
        <v>2.9691613120000002</v>
      </c>
      <c r="AD40">
        <v>11.22633356</v>
      </c>
      <c r="AE40">
        <v>0</v>
      </c>
      <c r="AF40">
        <v>2.7224999999999993</v>
      </c>
      <c r="AG40">
        <v>11.468183999999999</v>
      </c>
      <c r="AH40">
        <v>46.922145399999991</v>
      </c>
      <c r="AI40">
        <v>0.97639100000000012</v>
      </c>
      <c r="AJ40">
        <v>0</v>
      </c>
      <c r="AK40">
        <v>15.41628</v>
      </c>
      <c r="AL40">
        <v>0</v>
      </c>
      <c r="AM40">
        <v>0</v>
      </c>
      <c r="AN40">
        <v>0.91824000000000006</v>
      </c>
      <c r="AO40">
        <v>8.9297207999999983</v>
      </c>
      <c r="AP40">
        <v>3.5370971999999998</v>
      </c>
      <c r="AQ40">
        <v>0</v>
      </c>
      <c r="AR40">
        <v>10.161216</v>
      </c>
      <c r="AS40">
        <v>9.0795619199999997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17.854042535231823</v>
      </c>
      <c r="BB40">
        <f t="shared" si="0"/>
        <v>569.45000016678114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254.00060640268282</v>
      </c>
      <c r="M41">
        <v>14.109417040358744</v>
      </c>
      <c r="N41">
        <v>36.243014930585879</v>
      </c>
      <c r="O41">
        <v>0</v>
      </c>
      <c r="P41">
        <v>38.199801192842948</v>
      </c>
      <c r="Q41">
        <v>0</v>
      </c>
      <c r="R41">
        <v>0</v>
      </c>
      <c r="S41">
        <v>0</v>
      </c>
      <c r="T41">
        <v>0</v>
      </c>
      <c r="U41">
        <v>53.526620267754225</v>
      </c>
      <c r="V41">
        <v>6.1675967589466572</v>
      </c>
      <c r="W41">
        <v>10.678116172546693</v>
      </c>
      <c r="X41">
        <v>44.002236893249659</v>
      </c>
      <c r="Y41">
        <v>0</v>
      </c>
      <c r="Z41">
        <v>4.0214116799999999</v>
      </c>
      <c r="AA41">
        <v>0</v>
      </c>
      <c r="AB41">
        <v>4.0405682719999998</v>
      </c>
      <c r="AC41">
        <v>2.9691613120000002</v>
      </c>
      <c r="AD41">
        <v>11.22633356</v>
      </c>
      <c r="AE41">
        <v>0</v>
      </c>
      <c r="AF41">
        <v>2.7224999999999993</v>
      </c>
      <c r="AG41">
        <v>11.468183999999999</v>
      </c>
      <c r="AH41">
        <v>46.922145399999991</v>
      </c>
      <c r="AI41">
        <v>0.97639100000000012</v>
      </c>
      <c r="AJ41">
        <v>0</v>
      </c>
      <c r="AK41">
        <v>15.41628</v>
      </c>
      <c r="AL41">
        <v>0</v>
      </c>
      <c r="AM41">
        <v>0</v>
      </c>
      <c r="AN41">
        <v>0.91824000000000006</v>
      </c>
      <c r="AO41">
        <v>8.9297207999999983</v>
      </c>
      <c r="AP41">
        <v>3.5370971999999998</v>
      </c>
      <c r="AQ41">
        <v>0</v>
      </c>
      <c r="AR41">
        <v>12.870873599999998</v>
      </c>
      <c r="AS41">
        <v>9.0795619199999997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17.997586306969836</v>
      </c>
      <c r="BB41">
        <f t="shared" si="0"/>
        <v>574.02829209599781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254.00060640268282</v>
      </c>
      <c r="M42">
        <v>14.109417040358744</v>
      </c>
      <c r="N42">
        <v>36.243014930585879</v>
      </c>
      <c r="O42">
        <v>0</v>
      </c>
      <c r="P42">
        <v>38.199801192842948</v>
      </c>
      <c r="Q42">
        <v>6.6888906474820153</v>
      </c>
      <c r="R42">
        <v>13.010196348398683</v>
      </c>
      <c r="S42">
        <v>8.0966499282639877</v>
      </c>
      <c r="T42">
        <v>0</v>
      </c>
      <c r="U42">
        <v>53.526620267754225</v>
      </c>
      <c r="V42">
        <v>6.1675967589466572</v>
      </c>
      <c r="W42">
        <v>10.678116172546693</v>
      </c>
      <c r="X42">
        <v>44.002236893249659</v>
      </c>
      <c r="Y42">
        <v>0</v>
      </c>
      <c r="Z42">
        <v>4.0214116799999999</v>
      </c>
      <c r="AA42">
        <v>0</v>
      </c>
      <c r="AB42">
        <v>4.0405682719999998</v>
      </c>
      <c r="AC42">
        <v>2.9691613120000002</v>
      </c>
      <c r="AD42">
        <v>11.22633356</v>
      </c>
      <c r="AE42">
        <v>0</v>
      </c>
      <c r="AF42">
        <v>2.7224999999999993</v>
      </c>
      <c r="AG42">
        <v>11.468183999999999</v>
      </c>
      <c r="AH42">
        <v>46.922145399999991</v>
      </c>
      <c r="AI42">
        <v>0.97639100000000012</v>
      </c>
      <c r="AJ42">
        <v>0</v>
      </c>
      <c r="AK42">
        <v>15.41628</v>
      </c>
      <c r="AL42">
        <v>0</v>
      </c>
      <c r="AM42">
        <v>0</v>
      </c>
      <c r="AN42">
        <v>0.91824000000000006</v>
      </c>
      <c r="AO42">
        <v>8.9297207999999983</v>
      </c>
      <c r="AP42">
        <v>3.5370971999999998</v>
      </c>
      <c r="AQ42">
        <v>0</v>
      </c>
      <c r="AR42">
        <v>12.870873599999998</v>
      </c>
      <c r="AS42">
        <v>9.0795619199999997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18.842576677922146</v>
      </c>
      <c r="BB42">
        <f t="shared" si="0"/>
        <v>600.9790386491901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2.9497212221486873</v>
      </c>
      <c r="L43">
        <v>254.00060640268282</v>
      </c>
      <c r="M43">
        <v>14.109417040358744</v>
      </c>
      <c r="N43">
        <v>36.243014930585879</v>
      </c>
      <c r="O43">
        <v>0</v>
      </c>
      <c r="P43">
        <v>38.199801192842948</v>
      </c>
      <c r="Q43">
        <v>6.6888906474820153</v>
      </c>
      <c r="R43">
        <v>13.010196348398683</v>
      </c>
      <c r="S43">
        <v>8.0966499282639877</v>
      </c>
      <c r="T43">
        <v>0</v>
      </c>
      <c r="U43">
        <v>53.526620267754225</v>
      </c>
      <c r="V43">
        <v>6.1675967589466572</v>
      </c>
      <c r="W43">
        <v>10.678116172546693</v>
      </c>
      <c r="X43">
        <v>44.002236893249659</v>
      </c>
      <c r="Y43">
        <v>0</v>
      </c>
      <c r="Z43">
        <v>4.0214116799999999</v>
      </c>
      <c r="AA43">
        <v>0</v>
      </c>
      <c r="AB43">
        <v>4.0405682719999998</v>
      </c>
      <c r="AC43">
        <v>5.9383226239999987</v>
      </c>
      <c r="AD43">
        <v>11.22633356</v>
      </c>
      <c r="AE43">
        <v>0</v>
      </c>
      <c r="AF43">
        <v>2.7224999999999993</v>
      </c>
      <c r="AG43">
        <v>11.468183999999999</v>
      </c>
      <c r="AH43">
        <v>46.922145399999991</v>
      </c>
      <c r="AI43">
        <v>4.2961203999999995</v>
      </c>
      <c r="AJ43">
        <v>0</v>
      </c>
      <c r="AK43">
        <v>15.41628</v>
      </c>
      <c r="AL43">
        <v>0</v>
      </c>
      <c r="AM43">
        <v>0</v>
      </c>
      <c r="AN43">
        <v>0.91824000000000006</v>
      </c>
      <c r="AO43">
        <v>8.9297207999999983</v>
      </c>
      <c r="AP43">
        <v>3.5370971999999998</v>
      </c>
      <c r="AQ43">
        <v>0</v>
      </c>
      <c r="AR43">
        <v>15.7498848</v>
      </c>
      <c r="AS43">
        <v>9.0795619199999997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19.210952375058966</v>
      </c>
      <c r="BB43">
        <f t="shared" si="0"/>
        <v>612.72828608620193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2.9497212221486873</v>
      </c>
      <c r="L44">
        <v>300.00000488606133</v>
      </c>
      <c r="M44">
        <v>14.109417040358744</v>
      </c>
      <c r="N44">
        <v>36.243014930585879</v>
      </c>
      <c r="O44">
        <v>0</v>
      </c>
      <c r="P44">
        <v>38.199801192842948</v>
      </c>
      <c r="Q44">
        <v>6.6888906474820153</v>
      </c>
      <c r="R44">
        <v>13.010196348398683</v>
      </c>
      <c r="S44">
        <v>8.0966499282639877</v>
      </c>
      <c r="T44">
        <v>0</v>
      </c>
      <c r="U44">
        <v>53.526620267754225</v>
      </c>
      <c r="V44">
        <v>6.1675967589466572</v>
      </c>
      <c r="W44">
        <v>10.678116172546693</v>
      </c>
      <c r="X44">
        <v>44.002236893249659</v>
      </c>
      <c r="Y44">
        <v>0</v>
      </c>
      <c r="Z44">
        <v>4.0214116799999999</v>
      </c>
      <c r="AA44">
        <v>0</v>
      </c>
      <c r="AB44">
        <v>4.0405682719999998</v>
      </c>
      <c r="AC44">
        <v>5.9383226239999987</v>
      </c>
      <c r="AD44">
        <v>11.22633356</v>
      </c>
      <c r="AE44">
        <v>0</v>
      </c>
      <c r="AF44">
        <v>2.7224999999999993</v>
      </c>
      <c r="AG44">
        <v>11.468183999999999</v>
      </c>
      <c r="AH44">
        <v>46.922145399999991</v>
      </c>
      <c r="AI44">
        <v>4.2961203999999995</v>
      </c>
      <c r="AJ44">
        <v>0</v>
      </c>
      <c r="AK44">
        <v>15.41628</v>
      </c>
      <c r="AL44">
        <v>0</v>
      </c>
      <c r="AM44">
        <v>0</v>
      </c>
      <c r="AN44">
        <v>0.91824000000000006</v>
      </c>
      <c r="AO44">
        <v>8.9297207999999983</v>
      </c>
      <c r="AP44">
        <v>3.5370971999999998</v>
      </c>
      <c r="AQ44">
        <v>0</v>
      </c>
      <c r="AR44">
        <v>15.7498848</v>
      </c>
      <c r="AS44">
        <v>9.0795619199999997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20.609334090458859</v>
      </c>
      <c r="BB44">
        <f t="shared" si="0"/>
        <v>657.32930285418047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2.9497212221486873</v>
      </c>
      <c r="L45">
        <v>354.00070857614531</v>
      </c>
      <c r="M45">
        <v>14.109417040358744</v>
      </c>
      <c r="N45">
        <v>36.243014930585879</v>
      </c>
      <c r="O45">
        <v>0</v>
      </c>
      <c r="P45">
        <v>38.199801192842948</v>
      </c>
      <c r="Q45">
        <v>6.6888906474820153</v>
      </c>
      <c r="R45">
        <v>13.010196348398683</v>
      </c>
      <c r="S45">
        <v>8.0966499282639877</v>
      </c>
      <c r="T45">
        <v>0</v>
      </c>
      <c r="U45">
        <v>53.526620267754225</v>
      </c>
      <c r="V45">
        <v>6.1675967589466572</v>
      </c>
      <c r="W45">
        <v>10.678116172546693</v>
      </c>
      <c r="X45">
        <v>44.002236893249659</v>
      </c>
      <c r="Y45">
        <v>0</v>
      </c>
      <c r="Z45">
        <v>4.0214116799999999</v>
      </c>
      <c r="AA45">
        <v>0</v>
      </c>
      <c r="AB45">
        <v>8.0811365439999996</v>
      </c>
      <c r="AC45">
        <v>5.9383226239999987</v>
      </c>
      <c r="AD45">
        <v>11.22633356</v>
      </c>
      <c r="AE45">
        <v>0</v>
      </c>
      <c r="AF45">
        <v>2.7224999999999993</v>
      </c>
      <c r="AG45">
        <v>11.468183999999999</v>
      </c>
      <c r="AH45">
        <v>46.922145399999991</v>
      </c>
      <c r="AI45">
        <v>4.2961203999999995</v>
      </c>
      <c r="AJ45">
        <v>0</v>
      </c>
      <c r="AK45">
        <v>15.41628</v>
      </c>
      <c r="AL45">
        <v>0</v>
      </c>
      <c r="AM45">
        <v>0</v>
      </c>
      <c r="AN45">
        <v>0.91824000000000006</v>
      </c>
      <c r="AO45">
        <v>8.9297207999999983</v>
      </c>
      <c r="AP45">
        <v>3.5370971999999998</v>
      </c>
      <c r="AQ45">
        <v>0</v>
      </c>
      <c r="AR45">
        <v>15.7498848</v>
      </c>
      <c r="AS45">
        <v>9.0795619199999997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22.373788693251541</v>
      </c>
      <c r="BB45">
        <f t="shared" si="0"/>
        <v>713.60612021347163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2.9497212221486873</v>
      </c>
      <c r="L46">
        <v>354.00070857614531</v>
      </c>
      <c r="M46">
        <v>14.109417040358744</v>
      </c>
      <c r="N46">
        <v>36.243014930585879</v>
      </c>
      <c r="O46">
        <v>0</v>
      </c>
      <c r="P46">
        <v>38.199801192842948</v>
      </c>
      <c r="Q46">
        <v>6.6888906474820153</v>
      </c>
      <c r="R46">
        <v>13.010196348398683</v>
      </c>
      <c r="S46">
        <v>8.0966499282639877</v>
      </c>
      <c r="T46">
        <v>0</v>
      </c>
      <c r="U46">
        <v>53.526620267754225</v>
      </c>
      <c r="V46">
        <v>6.1675967589466572</v>
      </c>
      <c r="W46">
        <v>10.678116172546693</v>
      </c>
      <c r="X46">
        <v>44.002236893249659</v>
      </c>
      <c r="Y46">
        <v>0</v>
      </c>
      <c r="Z46">
        <v>4.0214116799999999</v>
      </c>
      <c r="AA46">
        <v>0</v>
      </c>
      <c r="AB46">
        <v>8.0811365439999996</v>
      </c>
      <c r="AC46">
        <v>5.9383226239999987</v>
      </c>
      <c r="AD46">
        <v>11.22633356</v>
      </c>
      <c r="AE46">
        <v>0</v>
      </c>
      <c r="AF46">
        <v>2.7224999999999993</v>
      </c>
      <c r="AG46">
        <v>11.468183999999999</v>
      </c>
      <c r="AH46">
        <v>46.922145399999991</v>
      </c>
      <c r="AI46">
        <v>4.2961203999999995</v>
      </c>
      <c r="AJ46">
        <v>0</v>
      </c>
      <c r="AK46">
        <v>15.41628</v>
      </c>
      <c r="AL46">
        <v>0</v>
      </c>
      <c r="AM46">
        <v>0</v>
      </c>
      <c r="AN46">
        <v>0.91824000000000006</v>
      </c>
      <c r="AO46">
        <v>8.9297207999999983</v>
      </c>
      <c r="AP46">
        <v>2.9082799200000005</v>
      </c>
      <c r="AQ46">
        <v>0</v>
      </c>
      <c r="AR46">
        <v>15.7498848</v>
      </c>
      <c r="AS46">
        <v>9.0795619199999997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22.354672598851543</v>
      </c>
      <c r="BB46">
        <f t="shared" si="0"/>
        <v>712.99641902787175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2.9497212221486873</v>
      </c>
      <c r="L47">
        <v>419.99970661514067</v>
      </c>
      <c r="M47">
        <v>14.109417040358744</v>
      </c>
      <c r="N47">
        <v>36.243014930585879</v>
      </c>
      <c r="O47">
        <v>0</v>
      </c>
      <c r="P47">
        <v>38.199801192842948</v>
      </c>
      <c r="Q47">
        <v>6.6888906474820153</v>
      </c>
      <c r="R47">
        <v>13.010196348398683</v>
      </c>
      <c r="S47">
        <v>8.0966499282639877</v>
      </c>
      <c r="T47">
        <v>0</v>
      </c>
      <c r="U47">
        <v>53.526620267754225</v>
      </c>
      <c r="V47">
        <v>6.1675967589466572</v>
      </c>
      <c r="W47">
        <v>10.678116172546693</v>
      </c>
      <c r="X47">
        <v>44.002236893249659</v>
      </c>
      <c r="Y47">
        <v>0</v>
      </c>
      <c r="Z47">
        <v>4.0214116799999999</v>
      </c>
      <c r="AA47">
        <v>0</v>
      </c>
      <c r="AB47">
        <v>8.0811365439999996</v>
      </c>
      <c r="AC47">
        <v>5.8992547120000003</v>
      </c>
      <c r="AD47">
        <v>11.22633356</v>
      </c>
      <c r="AE47">
        <v>0</v>
      </c>
      <c r="AF47">
        <v>2.7224999999999993</v>
      </c>
      <c r="AG47">
        <v>11.468183999999999</v>
      </c>
      <c r="AH47">
        <v>46.922145399999991</v>
      </c>
      <c r="AI47">
        <v>4.2961203999999995</v>
      </c>
      <c r="AJ47">
        <v>0</v>
      </c>
      <c r="AK47">
        <v>15.41628</v>
      </c>
      <c r="AL47">
        <v>0</v>
      </c>
      <c r="AM47">
        <v>0</v>
      </c>
      <c r="AN47">
        <v>0.91824000000000006</v>
      </c>
      <c r="AO47">
        <v>8.9297207999999983</v>
      </c>
      <c r="AP47">
        <v>2.9082799200000005</v>
      </c>
      <c r="AQ47">
        <v>0</v>
      </c>
      <c r="AR47">
        <v>10.161216</v>
      </c>
      <c r="AS47">
        <v>9.0795619199999997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24.189959108997979</v>
      </c>
      <c r="BB47">
        <f t="shared" si="0"/>
        <v>771.53239384472067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2.9497212221486873</v>
      </c>
      <c r="L48">
        <v>419.99970661514067</v>
      </c>
      <c r="M48">
        <v>14.109417040358744</v>
      </c>
      <c r="N48">
        <v>36.243014930585879</v>
      </c>
      <c r="O48">
        <v>0</v>
      </c>
      <c r="P48">
        <v>38.199801192842948</v>
      </c>
      <c r="Q48">
        <v>6.6888906474820153</v>
      </c>
      <c r="R48">
        <v>13.010196348398683</v>
      </c>
      <c r="S48">
        <v>8.0966499282639877</v>
      </c>
      <c r="T48">
        <v>0</v>
      </c>
      <c r="U48">
        <v>53.526620267754225</v>
      </c>
      <c r="V48">
        <v>6.1675967589466572</v>
      </c>
      <c r="W48">
        <v>10.678116172546693</v>
      </c>
      <c r="X48">
        <v>44.002236893249659</v>
      </c>
      <c r="Y48">
        <v>0</v>
      </c>
      <c r="Z48">
        <v>4.0214116799999999</v>
      </c>
      <c r="AA48">
        <v>0</v>
      </c>
      <c r="AB48">
        <v>8.0811365439999996</v>
      </c>
      <c r="AC48">
        <v>5.9383226239999987</v>
      </c>
      <c r="AD48">
        <v>11.22633356</v>
      </c>
      <c r="AE48">
        <v>0</v>
      </c>
      <c r="AF48">
        <v>2.7224999999999993</v>
      </c>
      <c r="AG48">
        <v>11.468183999999999</v>
      </c>
      <c r="AH48">
        <v>46.922145399999991</v>
      </c>
      <c r="AI48">
        <v>4.2961203999999995</v>
      </c>
      <c r="AJ48">
        <v>0</v>
      </c>
      <c r="AK48">
        <v>15.41628</v>
      </c>
      <c r="AL48">
        <v>0</v>
      </c>
      <c r="AM48">
        <v>0</v>
      </c>
      <c r="AN48">
        <v>0.91824000000000006</v>
      </c>
      <c r="AO48">
        <v>8.9297207999999983</v>
      </c>
      <c r="AP48">
        <v>2.9082799200000005</v>
      </c>
      <c r="AQ48">
        <v>0</v>
      </c>
      <c r="AR48">
        <v>10.161216</v>
      </c>
      <c r="AS48">
        <v>9.0795619199999997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24.191146731797975</v>
      </c>
      <c r="BB48">
        <f t="shared" si="0"/>
        <v>771.57027413392052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2.9497304922365375</v>
      </c>
      <c r="L49">
        <v>460.92928735976074</v>
      </c>
      <c r="M49">
        <v>14.109417040358744</v>
      </c>
      <c r="N49">
        <v>36.243014930585879</v>
      </c>
      <c r="O49">
        <v>0</v>
      </c>
      <c r="P49">
        <v>38.199801192842948</v>
      </c>
      <c r="Q49">
        <v>6.6887654883163581</v>
      </c>
      <c r="R49">
        <v>13.009846291866028</v>
      </c>
      <c r="S49">
        <v>8.096414237935976</v>
      </c>
      <c r="T49">
        <v>0</v>
      </c>
      <c r="U49">
        <v>53.526620267754225</v>
      </c>
      <c r="V49">
        <v>6.1675967589466572</v>
      </c>
      <c r="W49">
        <v>10.678116172546693</v>
      </c>
      <c r="X49">
        <v>44.002236893249659</v>
      </c>
      <c r="Y49">
        <v>0</v>
      </c>
      <c r="Z49">
        <v>4.0214116799999999</v>
      </c>
      <c r="AA49">
        <v>0</v>
      </c>
      <c r="AB49">
        <v>8.0811365439999996</v>
      </c>
      <c r="AC49">
        <v>5.9383226239999987</v>
      </c>
      <c r="AD49">
        <v>11.22633356</v>
      </c>
      <c r="AE49">
        <v>0</v>
      </c>
      <c r="AF49">
        <v>2.7224999999999993</v>
      </c>
      <c r="AG49">
        <v>11.468183999999999</v>
      </c>
      <c r="AH49">
        <v>46.922145399999991</v>
      </c>
      <c r="AI49">
        <v>0.97639100000000012</v>
      </c>
      <c r="AJ49">
        <v>0</v>
      </c>
      <c r="AK49">
        <v>15.41628</v>
      </c>
      <c r="AL49">
        <v>0</v>
      </c>
      <c r="AM49">
        <v>0</v>
      </c>
      <c r="AN49">
        <v>0.95650000000000002</v>
      </c>
      <c r="AO49">
        <v>8.9297207999999983</v>
      </c>
      <c r="AP49">
        <v>2.9082799200000005</v>
      </c>
      <c r="AQ49">
        <v>0</v>
      </c>
      <c r="AR49">
        <v>10.161216</v>
      </c>
      <c r="AS49">
        <v>7.4287324800000007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25.285443369477949</v>
      </c>
      <c r="BB49">
        <f t="shared" si="0"/>
        <v>806.47255776492216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2.9497304922365375</v>
      </c>
      <c r="L50">
        <v>460.92928735976074</v>
      </c>
      <c r="M50">
        <v>14.109417040358744</v>
      </c>
      <c r="N50">
        <v>36.243014930585879</v>
      </c>
      <c r="O50">
        <v>0</v>
      </c>
      <c r="P50">
        <v>38.199801192842948</v>
      </c>
      <c r="Q50">
        <v>6.6887654883163581</v>
      </c>
      <c r="R50">
        <v>13.009846291866028</v>
      </c>
      <c r="S50">
        <v>8.096414237935976</v>
      </c>
      <c r="T50">
        <v>0</v>
      </c>
      <c r="U50">
        <v>53.526620267754225</v>
      </c>
      <c r="V50">
        <v>6.1675967589466572</v>
      </c>
      <c r="W50">
        <v>10.678116172546693</v>
      </c>
      <c r="X50">
        <v>44.002236893249659</v>
      </c>
      <c r="Y50">
        <v>0</v>
      </c>
      <c r="Z50">
        <v>4.0214116799999999</v>
      </c>
      <c r="AA50">
        <v>0</v>
      </c>
      <c r="AB50">
        <v>8.0811365439999996</v>
      </c>
      <c r="AC50">
        <v>5.9383226239999987</v>
      </c>
      <c r="AD50">
        <v>11.22633356</v>
      </c>
      <c r="AE50">
        <v>0</v>
      </c>
      <c r="AF50">
        <v>2.7224999999999993</v>
      </c>
      <c r="AG50">
        <v>11.468183999999999</v>
      </c>
      <c r="AH50">
        <v>46.922145399999991</v>
      </c>
      <c r="AI50">
        <v>0.97639100000000012</v>
      </c>
      <c r="AJ50">
        <v>0</v>
      </c>
      <c r="AK50">
        <v>15.41628</v>
      </c>
      <c r="AL50">
        <v>0</v>
      </c>
      <c r="AM50">
        <v>0</v>
      </c>
      <c r="AN50">
        <v>0.95650000000000002</v>
      </c>
      <c r="AO50">
        <v>8.9297207999999983</v>
      </c>
      <c r="AP50">
        <v>2.9082799200000005</v>
      </c>
      <c r="AQ50">
        <v>0</v>
      </c>
      <c r="AR50">
        <v>10.161216</v>
      </c>
      <c r="AS50">
        <v>7.4287324800000007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25.285443369477949</v>
      </c>
      <c r="BB50">
        <f t="shared" si="0"/>
        <v>806.47255776492216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2.9496415255048327</v>
      </c>
      <c r="L51">
        <v>460.92928735976074</v>
      </c>
      <c r="M51">
        <v>14.109417040358744</v>
      </c>
      <c r="N51">
        <v>36.243014930585879</v>
      </c>
      <c r="O51">
        <v>0</v>
      </c>
      <c r="P51">
        <v>38.199801192842948</v>
      </c>
      <c r="Q51">
        <v>6.6876149712092134</v>
      </c>
      <c r="R51">
        <v>13.006632262809513</v>
      </c>
      <c r="S51">
        <v>8.0954390386869868</v>
      </c>
      <c r="T51">
        <v>0</v>
      </c>
      <c r="U51">
        <v>53.526620267754225</v>
      </c>
      <c r="V51">
        <v>6.1709868142929043</v>
      </c>
      <c r="W51">
        <v>10.678116172546693</v>
      </c>
      <c r="X51">
        <v>44.002236893249659</v>
      </c>
      <c r="Y51">
        <v>0</v>
      </c>
      <c r="Z51">
        <v>4.0214116799999999</v>
      </c>
      <c r="AA51">
        <v>0</v>
      </c>
      <c r="AB51">
        <v>8.0811365439999996</v>
      </c>
      <c r="AC51">
        <v>5.9383226239999987</v>
      </c>
      <c r="AD51">
        <v>11.22633356</v>
      </c>
      <c r="AE51">
        <v>0</v>
      </c>
      <c r="AF51">
        <v>2.7224999999999993</v>
      </c>
      <c r="AG51">
        <v>11.468183999999999</v>
      </c>
      <c r="AH51">
        <v>46.922145399999991</v>
      </c>
      <c r="AI51">
        <v>0</v>
      </c>
      <c r="AJ51">
        <v>0</v>
      </c>
      <c r="AK51">
        <v>15.41628</v>
      </c>
      <c r="AL51">
        <v>0</v>
      </c>
      <c r="AM51">
        <v>0</v>
      </c>
      <c r="AN51">
        <v>0.95650000000000002</v>
      </c>
      <c r="AO51">
        <v>8.9297207999999983</v>
      </c>
      <c r="AP51">
        <v>2.9082799200000005</v>
      </c>
      <c r="AQ51">
        <v>0</v>
      </c>
      <c r="AR51">
        <v>10.161216</v>
      </c>
      <c r="AS51">
        <v>7.4287324800000007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25.255699027873586</v>
      </c>
      <c r="BB51">
        <f t="shared" si="0"/>
        <v>805.52387244972851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2.9497304922365375</v>
      </c>
      <c r="L52">
        <v>460.92928735976074</v>
      </c>
      <c r="M52">
        <v>14.109417040358744</v>
      </c>
      <c r="N52">
        <v>36.243014930585879</v>
      </c>
      <c r="O52">
        <v>0</v>
      </c>
      <c r="P52">
        <v>38.199801192842948</v>
      </c>
      <c r="Q52">
        <v>6.6887654883163581</v>
      </c>
      <c r="R52">
        <v>13.009846291866028</v>
      </c>
      <c r="S52">
        <v>8.096414237935976</v>
      </c>
      <c r="T52">
        <v>0</v>
      </c>
      <c r="U52">
        <v>53.526620267754225</v>
      </c>
      <c r="V52">
        <v>6.1675967589466572</v>
      </c>
      <c r="W52">
        <v>10.678116172546693</v>
      </c>
      <c r="X52">
        <v>44.002236893249659</v>
      </c>
      <c r="Y52">
        <v>0</v>
      </c>
      <c r="Z52">
        <v>4.0214116799999999</v>
      </c>
      <c r="AA52">
        <v>0</v>
      </c>
      <c r="AB52">
        <v>8.0811365439999996</v>
      </c>
      <c r="AC52">
        <v>5.9383226239999987</v>
      </c>
      <c r="AD52">
        <v>11.22633356</v>
      </c>
      <c r="AE52">
        <v>0</v>
      </c>
      <c r="AF52">
        <v>2.7224999999999993</v>
      </c>
      <c r="AG52">
        <v>11.468183999999999</v>
      </c>
      <c r="AH52">
        <v>46.922145399999991</v>
      </c>
      <c r="AI52">
        <v>0</v>
      </c>
      <c r="AJ52">
        <v>0</v>
      </c>
      <c r="AK52">
        <v>15.41628</v>
      </c>
      <c r="AL52">
        <v>0</v>
      </c>
      <c r="AM52">
        <v>0</v>
      </c>
      <c r="AN52">
        <v>0.95650000000000002</v>
      </c>
      <c r="AO52">
        <v>8.9297207999999983</v>
      </c>
      <c r="AP52">
        <v>2.9082799200000005</v>
      </c>
      <c r="AQ52">
        <v>0</v>
      </c>
      <c r="AR52">
        <v>10.161216</v>
      </c>
      <c r="AS52">
        <v>7.4287324800000007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25.255761083077953</v>
      </c>
      <c r="BB52">
        <f t="shared" si="0"/>
        <v>805.52584905132221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2.9497304922365375</v>
      </c>
      <c r="L53">
        <v>460.92928735976074</v>
      </c>
      <c r="M53">
        <v>14.109417040358744</v>
      </c>
      <c r="N53">
        <v>36.243014930585879</v>
      </c>
      <c r="O53">
        <v>0</v>
      </c>
      <c r="P53">
        <v>38.199801192842948</v>
      </c>
      <c r="Q53">
        <v>6.6887654883163581</v>
      </c>
      <c r="R53">
        <v>13.009846291866028</v>
      </c>
      <c r="S53">
        <v>8.096414237935976</v>
      </c>
      <c r="T53">
        <v>0</v>
      </c>
      <c r="U53">
        <v>53.526620267754225</v>
      </c>
      <c r="V53">
        <v>6.1675967589466572</v>
      </c>
      <c r="W53">
        <v>10.678116172546693</v>
      </c>
      <c r="X53">
        <v>44.002236893249659</v>
      </c>
      <c r="Y53">
        <v>0</v>
      </c>
      <c r="Z53">
        <v>4.0214116799999999</v>
      </c>
      <c r="AA53">
        <v>0</v>
      </c>
      <c r="AB53">
        <v>8.0811365439999996</v>
      </c>
      <c r="AC53">
        <v>5.9383226239999987</v>
      </c>
      <c r="AD53">
        <v>11.22633356</v>
      </c>
      <c r="AE53">
        <v>0</v>
      </c>
      <c r="AF53">
        <v>2.7224999999999993</v>
      </c>
      <c r="AG53">
        <v>11.468183999999999</v>
      </c>
      <c r="AH53">
        <v>46.922145399999991</v>
      </c>
      <c r="AI53">
        <v>0</v>
      </c>
      <c r="AJ53">
        <v>0</v>
      </c>
      <c r="AK53">
        <v>15.41628</v>
      </c>
      <c r="AL53">
        <v>0</v>
      </c>
      <c r="AM53">
        <v>0</v>
      </c>
      <c r="AN53">
        <v>0.95650000000000002</v>
      </c>
      <c r="AO53">
        <v>8.9297207999999983</v>
      </c>
      <c r="AP53">
        <v>2.9082799200000005</v>
      </c>
      <c r="AQ53">
        <v>0</v>
      </c>
      <c r="AR53">
        <v>12.193459199999999</v>
      </c>
      <c r="AS53">
        <v>8.2541472000000002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25.342634264277955</v>
      </c>
      <c r="BB53">
        <f t="shared" si="0"/>
        <v>808.2966337901222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2.9497304922365375</v>
      </c>
      <c r="L54">
        <v>460.92928735976074</v>
      </c>
      <c r="M54">
        <v>14.109417040358744</v>
      </c>
      <c r="N54">
        <v>36.243014930585879</v>
      </c>
      <c r="O54">
        <v>0</v>
      </c>
      <c r="P54">
        <v>38.199801192842948</v>
      </c>
      <c r="Q54">
        <v>6.6887654883163581</v>
      </c>
      <c r="R54">
        <v>13.009846291866028</v>
      </c>
      <c r="S54">
        <v>8.096414237935976</v>
      </c>
      <c r="T54">
        <v>0</v>
      </c>
      <c r="U54">
        <v>53.526620267754225</v>
      </c>
      <c r="V54">
        <v>6.1675967589466572</v>
      </c>
      <c r="W54">
        <v>10.678116172546693</v>
      </c>
      <c r="X54">
        <v>44.002236893249659</v>
      </c>
      <c r="Y54">
        <v>0</v>
      </c>
      <c r="Z54">
        <v>4.0214116799999999</v>
      </c>
      <c r="AA54">
        <v>0</v>
      </c>
      <c r="AB54">
        <v>8.0811365439999996</v>
      </c>
      <c r="AC54">
        <v>5.9383226239999987</v>
      </c>
      <c r="AD54">
        <v>11.22633356</v>
      </c>
      <c r="AE54">
        <v>0</v>
      </c>
      <c r="AF54">
        <v>2.7224999999999993</v>
      </c>
      <c r="AG54">
        <v>11.468183999999999</v>
      </c>
      <c r="AH54">
        <v>46.922145399999991</v>
      </c>
      <c r="AI54">
        <v>0</v>
      </c>
      <c r="AJ54">
        <v>0</v>
      </c>
      <c r="AK54">
        <v>15.41628</v>
      </c>
      <c r="AL54">
        <v>0</v>
      </c>
      <c r="AM54">
        <v>0</v>
      </c>
      <c r="AN54">
        <v>0.95650000000000002</v>
      </c>
      <c r="AO54">
        <v>8.9297207999999983</v>
      </c>
      <c r="AP54">
        <v>3.2226885599999999</v>
      </c>
      <c r="AQ54">
        <v>0</v>
      </c>
      <c r="AR54">
        <v>12.193459199999999</v>
      </c>
      <c r="AS54">
        <v>8.2541472000000002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25.35219231147795</v>
      </c>
      <c r="BB54">
        <f t="shared" si="0"/>
        <v>808.60148438292231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2.9497304922365375</v>
      </c>
      <c r="L55">
        <v>369.99964707764292</v>
      </c>
      <c r="M55">
        <v>14.109417040358744</v>
      </c>
      <c r="N55">
        <v>36.243014930585879</v>
      </c>
      <c r="O55">
        <v>0</v>
      </c>
      <c r="P55">
        <v>38.199801192842948</v>
      </c>
      <c r="Q55">
        <v>6.6887654883163581</v>
      </c>
      <c r="R55">
        <v>13.009846291866028</v>
      </c>
      <c r="S55">
        <v>8.096414237935976</v>
      </c>
      <c r="T55">
        <v>0</v>
      </c>
      <c r="U55">
        <v>53.526620267754225</v>
      </c>
      <c r="V55">
        <v>6.1675967589466572</v>
      </c>
      <c r="W55">
        <v>10.678116172546693</v>
      </c>
      <c r="X55">
        <v>44.002236893249659</v>
      </c>
      <c r="Y55">
        <v>0</v>
      </c>
      <c r="Z55">
        <v>4.0214116799999999</v>
      </c>
      <c r="AA55">
        <v>0</v>
      </c>
      <c r="AB55">
        <v>8.0811365439999996</v>
      </c>
      <c r="AC55">
        <v>5.9383226239999987</v>
      </c>
      <c r="AD55">
        <v>11.22633356</v>
      </c>
      <c r="AE55">
        <v>0</v>
      </c>
      <c r="AF55">
        <v>2.7224999999999993</v>
      </c>
      <c r="AG55">
        <v>11.468183999999999</v>
      </c>
      <c r="AH55">
        <v>46.922145399999991</v>
      </c>
      <c r="AI55">
        <v>0</v>
      </c>
      <c r="AJ55">
        <v>0</v>
      </c>
      <c r="AK55">
        <v>15.41628</v>
      </c>
      <c r="AL55">
        <v>0</v>
      </c>
      <c r="AM55">
        <v>0</v>
      </c>
      <c r="AN55">
        <v>0.95650000000000002</v>
      </c>
      <c r="AO55">
        <v>8.9297207999999983</v>
      </c>
      <c r="AP55">
        <v>3.2226885599999999</v>
      </c>
      <c r="AQ55">
        <v>0</v>
      </c>
      <c r="AR55">
        <v>12.193459199999999</v>
      </c>
      <c r="AS55">
        <v>8.2541472000000002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22.587931397148282</v>
      </c>
      <c r="BB55">
        <f t="shared" si="0"/>
        <v>720.43610501513433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2.9497304922365375</v>
      </c>
      <c r="L56">
        <v>369.99964707764292</v>
      </c>
      <c r="M56">
        <v>14.109417040358744</v>
      </c>
      <c r="N56">
        <v>36.243014930585879</v>
      </c>
      <c r="O56">
        <v>0</v>
      </c>
      <c r="P56">
        <v>38.199801192842948</v>
      </c>
      <c r="Q56">
        <v>6.6887654883163581</v>
      </c>
      <c r="R56">
        <v>13.009846291866028</v>
      </c>
      <c r="S56">
        <v>8.096414237935976</v>
      </c>
      <c r="T56">
        <v>0</v>
      </c>
      <c r="U56">
        <v>53.526620267754225</v>
      </c>
      <c r="V56">
        <v>6.1675967589466572</v>
      </c>
      <c r="W56">
        <v>10.678116172546693</v>
      </c>
      <c r="X56">
        <v>44.002236893249659</v>
      </c>
      <c r="Y56">
        <v>0</v>
      </c>
      <c r="Z56">
        <v>4.0214116799999999</v>
      </c>
      <c r="AA56">
        <v>0</v>
      </c>
      <c r="AB56">
        <v>8.0811365439999996</v>
      </c>
      <c r="AC56">
        <v>8.7902801999999998</v>
      </c>
      <c r="AD56">
        <v>11.22633356</v>
      </c>
      <c r="AE56">
        <v>0</v>
      </c>
      <c r="AF56">
        <v>2.7224999999999993</v>
      </c>
      <c r="AG56">
        <v>11.468183999999999</v>
      </c>
      <c r="AH56">
        <v>46.922145399999991</v>
      </c>
      <c r="AI56">
        <v>0</v>
      </c>
      <c r="AJ56">
        <v>0</v>
      </c>
      <c r="AK56">
        <v>15.41628</v>
      </c>
      <c r="AL56">
        <v>0</v>
      </c>
      <c r="AM56">
        <v>0</v>
      </c>
      <c r="AN56">
        <v>0.95650000000000002</v>
      </c>
      <c r="AO56">
        <v>8.9297207999999983</v>
      </c>
      <c r="AP56">
        <v>3.2226885599999999</v>
      </c>
      <c r="AQ56">
        <v>0</v>
      </c>
      <c r="AR56">
        <v>12.193459199999999</v>
      </c>
      <c r="AS56">
        <v>8.2541472000000002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22.674630929548286</v>
      </c>
      <c r="BB56">
        <f t="shared" si="0"/>
        <v>723.20136305873427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2.5681220019821605</v>
      </c>
      <c r="L57">
        <v>419.74452948596434</v>
      </c>
      <c r="M57">
        <v>14.109417040358744</v>
      </c>
      <c r="N57">
        <v>36.243014930585879</v>
      </c>
      <c r="O57">
        <v>0</v>
      </c>
      <c r="P57">
        <v>38.199801192842948</v>
      </c>
      <c r="Q57">
        <v>6.6887654883163581</v>
      </c>
      <c r="R57">
        <v>12.989228468899523</v>
      </c>
      <c r="S57">
        <v>8.0861003344481581</v>
      </c>
      <c r="T57">
        <v>0</v>
      </c>
      <c r="U57">
        <v>53.526620267754225</v>
      </c>
      <c r="V57">
        <v>6.1675967589466572</v>
      </c>
      <c r="W57">
        <v>10.678116172546693</v>
      </c>
      <c r="X57">
        <v>44.002236893249659</v>
      </c>
      <c r="Y57">
        <v>0</v>
      </c>
      <c r="Z57">
        <v>1.9911319999999999</v>
      </c>
      <c r="AA57">
        <v>0</v>
      </c>
      <c r="AB57">
        <v>8.0811365439999996</v>
      </c>
      <c r="AC57">
        <v>8.9074839360000002</v>
      </c>
      <c r="AD57">
        <v>8.1056559999999998</v>
      </c>
      <c r="AE57">
        <v>0</v>
      </c>
      <c r="AF57">
        <v>2.7224999999999993</v>
      </c>
      <c r="AG57">
        <v>11.468183999999999</v>
      </c>
      <c r="AH57">
        <v>46.922145399999991</v>
      </c>
      <c r="AI57">
        <v>0</v>
      </c>
      <c r="AJ57">
        <v>0</v>
      </c>
      <c r="AK57">
        <v>15.41628</v>
      </c>
      <c r="AL57">
        <v>0</v>
      </c>
      <c r="AM57">
        <v>0</v>
      </c>
      <c r="AN57">
        <v>0.95650000000000002</v>
      </c>
      <c r="AO57">
        <v>8.9297207999999983</v>
      </c>
      <c r="AP57">
        <v>3.2226885599999999</v>
      </c>
      <c r="AQ57">
        <v>0</v>
      </c>
      <c r="AR57">
        <v>12.870873599999998</v>
      </c>
      <c r="AS57">
        <v>9.0795619199999997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24.066993710948942</v>
      </c>
      <c r="BB57">
        <f t="shared" si="0"/>
        <v>767.6104180849461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2.5681220019821605</v>
      </c>
      <c r="L58">
        <v>443.97118769952584</v>
      </c>
      <c r="M58">
        <v>14.109417040358744</v>
      </c>
      <c r="N58">
        <v>36.243014930585879</v>
      </c>
      <c r="O58">
        <v>0</v>
      </c>
      <c r="P58">
        <v>38.199801192842948</v>
      </c>
      <c r="Q58">
        <v>5.2849505092869977</v>
      </c>
      <c r="R58">
        <v>10.580107089440622</v>
      </c>
      <c r="S58">
        <v>6.6246912045889106</v>
      </c>
      <c r="T58">
        <v>0</v>
      </c>
      <c r="U58">
        <v>53.526620267754225</v>
      </c>
      <c r="V58">
        <v>4.589599594868333</v>
      </c>
      <c r="W58">
        <v>10.678116172546693</v>
      </c>
      <c r="X58">
        <v>44.002236893249659</v>
      </c>
      <c r="Y58">
        <v>0</v>
      </c>
      <c r="Z58">
        <v>1.9911319999999999</v>
      </c>
      <c r="AA58">
        <v>0</v>
      </c>
      <c r="AB58">
        <v>8.0811365439999996</v>
      </c>
      <c r="AC58">
        <v>8.9074839360000002</v>
      </c>
      <c r="AD58">
        <v>8.1056559999999998</v>
      </c>
      <c r="AE58">
        <v>0</v>
      </c>
      <c r="AF58">
        <v>2.7224999999999993</v>
      </c>
      <c r="AG58">
        <v>11.468183999999999</v>
      </c>
      <c r="AH58">
        <v>46.922145399999991</v>
      </c>
      <c r="AI58">
        <v>0</v>
      </c>
      <c r="AJ58">
        <v>0</v>
      </c>
      <c r="AK58">
        <v>15.41628</v>
      </c>
      <c r="AL58">
        <v>0</v>
      </c>
      <c r="AM58">
        <v>0</v>
      </c>
      <c r="AN58">
        <v>0.95650000000000002</v>
      </c>
      <c r="AO58">
        <v>8.9297207999999983</v>
      </c>
      <c r="AP58">
        <v>3.2226885599999999</v>
      </c>
      <c r="AQ58">
        <v>0</v>
      </c>
      <c r="AR58">
        <v>12.870873599999998</v>
      </c>
      <c r="AS58">
        <v>9.0795619199999997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24.595172747678362</v>
      </c>
      <c r="BB58">
        <f t="shared" si="0"/>
        <v>784.45655460935234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2.9496415255048327</v>
      </c>
      <c r="L59">
        <v>460.92991520606358</v>
      </c>
      <c r="M59">
        <v>14.109417040358744</v>
      </c>
      <c r="N59">
        <v>36.243014930585879</v>
      </c>
      <c r="O59">
        <v>0</v>
      </c>
      <c r="P59">
        <v>38.199801192842948</v>
      </c>
      <c r="Q59">
        <v>6.6967041985815596</v>
      </c>
      <c r="R59">
        <v>13.006462081751824</v>
      </c>
      <c r="S59">
        <v>8.0956875146541609</v>
      </c>
      <c r="T59">
        <v>0</v>
      </c>
      <c r="U59">
        <v>53.526620267754225</v>
      </c>
      <c r="V59">
        <v>6.1661244979919676</v>
      </c>
      <c r="W59">
        <v>10.678116172546693</v>
      </c>
      <c r="X59">
        <v>44.002236893249659</v>
      </c>
      <c r="Y59">
        <v>0</v>
      </c>
      <c r="Z59">
        <v>2.0107058399999995</v>
      </c>
      <c r="AA59">
        <v>0</v>
      </c>
      <c r="AB59">
        <v>12.121704815999999</v>
      </c>
      <c r="AC59">
        <v>8.9074839360000002</v>
      </c>
      <c r="AD59">
        <v>8.3893539599999993</v>
      </c>
      <c r="AE59">
        <v>0</v>
      </c>
      <c r="AF59">
        <v>2.7224999999999993</v>
      </c>
      <c r="AG59">
        <v>11.468183999999999</v>
      </c>
      <c r="AH59">
        <v>46.922145399999991</v>
      </c>
      <c r="AI59">
        <v>0</v>
      </c>
      <c r="AJ59">
        <v>0</v>
      </c>
      <c r="AK59">
        <v>15.41628</v>
      </c>
      <c r="AL59">
        <v>0</v>
      </c>
      <c r="AM59">
        <v>0</v>
      </c>
      <c r="AN59">
        <v>0.91824000000000006</v>
      </c>
      <c r="AO59">
        <v>8.9297207999999983</v>
      </c>
      <c r="AP59">
        <v>3.2226885599999999</v>
      </c>
      <c r="AQ59">
        <v>0</v>
      </c>
      <c r="AR59">
        <v>12.870873599999998</v>
      </c>
      <c r="AS59">
        <v>9.0795619199999997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25.462528828306006</v>
      </c>
      <c r="BB59">
        <f t="shared" si="0"/>
        <v>812.12065552557988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2.9496415255048327</v>
      </c>
      <c r="L60">
        <v>460.92991520606358</v>
      </c>
      <c r="M60">
        <v>14.109417040358744</v>
      </c>
      <c r="N60">
        <v>36.243014930585879</v>
      </c>
      <c r="O60">
        <v>0</v>
      </c>
      <c r="P60">
        <v>38.199801192842948</v>
      </c>
      <c r="Q60">
        <v>6.6967041985815596</v>
      </c>
      <c r="R60">
        <v>13.006462081751824</v>
      </c>
      <c r="S60">
        <v>8.0956875146541609</v>
      </c>
      <c r="T60">
        <v>0</v>
      </c>
      <c r="U60">
        <v>53.526620267754225</v>
      </c>
      <c r="V60">
        <v>6.1661244979919676</v>
      </c>
      <c r="W60">
        <v>10.678116172546693</v>
      </c>
      <c r="X60">
        <v>44.002236893249659</v>
      </c>
      <c r="Y60">
        <v>0</v>
      </c>
      <c r="Z60">
        <v>2.0107058399999995</v>
      </c>
      <c r="AA60">
        <v>0</v>
      </c>
      <c r="AB60">
        <v>12.121704815999999</v>
      </c>
      <c r="AC60">
        <v>8.9074839360000002</v>
      </c>
      <c r="AD60">
        <v>8.3893539599999993</v>
      </c>
      <c r="AE60">
        <v>0</v>
      </c>
      <c r="AF60">
        <v>2.7224999999999993</v>
      </c>
      <c r="AG60">
        <v>11.468183999999999</v>
      </c>
      <c r="AH60">
        <v>46.922145399999991</v>
      </c>
      <c r="AI60">
        <v>0</v>
      </c>
      <c r="AJ60">
        <v>0</v>
      </c>
      <c r="AK60">
        <v>15.41628</v>
      </c>
      <c r="AL60">
        <v>0</v>
      </c>
      <c r="AM60">
        <v>0</v>
      </c>
      <c r="AN60">
        <v>0.91824000000000006</v>
      </c>
      <c r="AO60">
        <v>8.9297207999999983</v>
      </c>
      <c r="AP60">
        <v>3.2226885599999999</v>
      </c>
      <c r="AQ60">
        <v>0</v>
      </c>
      <c r="AR60">
        <v>12.870873599999998</v>
      </c>
      <c r="AS60">
        <v>9.0795619199999997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25.462528828306006</v>
      </c>
      <c r="BB60">
        <f t="shared" si="0"/>
        <v>812.12065552557988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2.9496415255048327</v>
      </c>
      <c r="L61">
        <v>460.92991520606358</v>
      </c>
      <c r="M61">
        <v>14.109417040358744</v>
      </c>
      <c r="N61">
        <v>36.243014930585879</v>
      </c>
      <c r="O61">
        <v>0</v>
      </c>
      <c r="P61">
        <v>38.199801192842948</v>
      </c>
      <c r="Q61">
        <v>6.6967041985815596</v>
      </c>
      <c r="R61">
        <v>13.006462081751824</v>
      </c>
      <c r="S61">
        <v>8.0956875146541609</v>
      </c>
      <c r="T61">
        <v>0</v>
      </c>
      <c r="U61">
        <v>53.526620267754225</v>
      </c>
      <c r="V61">
        <v>6.1661244979919676</v>
      </c>
      <c r="W61">
        <v>10.678116172546693</v>
      </c>
      <c r="X61">
        <v>44.002236893249659</v>
      </c>
      <c r="Y61">
        <v>0</v>
      </c>
      <c r="Z61">
        <v>2.0107058399999995</v>
      </c>
      <c r="AA61">
        <v>0</v>
      </c>
      <c r="AB61">
        <v>12.121704815999999</v>
      </c>
      <c r="AC61">
        <v>8.9074839360000002</v>
      </c>
      <c r="AD61">
        <v>8.3893539599999993</v>
      </c>
      <c r="AE61">
        <v>0</v>
      </c>
      <c r="AF61">
        <v>2.7224999999999993</v>
      </c>
      <c r="AG61">
        <v>11.468183999999999</v>
      </c>
      <c r="AH61">
        <v>46.922145399999991</v>
      </c>
      <c r="AI61">
        <v>0</v>
      </c>
      <c r="AJ61">
        <v>0</v>
      </c>
      <c r="AK61">
        <v>15.41628</v>
      </c>
      <c r="AL61">
        <v>0</v>
      </c>
      <c r="AM61">
        <v>0</v>
      </c>
      <c r="AN61">
        <v>0.91824000000000006</v>
      </c>
      <c r="AO61">
        <v>8.9297207999999983</v>
      </c>
      <c r="AP61">
        <v>3.2226885599999999</v>
      </c>
      <c r="AQ61">
        <v>0</v>
      </c>
      <c r="AR61">
        <v>12.870873599999998</v>
      </c>
      <c r="AS61">
        <v>9.0795619199999997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25.462528828306006</v>
      </c>
      <c r="BB61">
        <f t="shared" si="0"/>
        <v>812.12065552557988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2.9496415255048327</v>
      </c>
      <c r="L62">
        <v>460.92991520606358</v>
      </c>
      <c r="M62">
        <v>14.109417040358744</v>
      </c>
      <c r="N62">
        <v>36.243014930585879</v>
      </c>
      <c r="O62">
        <v>0</v>
      </c>
      <c r="P62">
        <v>38.199801192842948</v>
      </c>
      <c r="Q62">
        <v>6.6967041985815596</v>
      </c>
      <c r="R62">
        <v>13.006462081751824</v>
      </c>
      <c r="S62">
        <v>8.0956875146541609</v>
      </c>
      <c r="T62">
        <v>0</v>
      </c>
      <c r="U62">
        <v>53.526620267754225</v>
      </c>
      <c r="V62">
        <v>6.1661244979919676</v>
      </c>
      <c r="W62">
        <v>10.678116172546693</v>
      </c>
      <c r="X62">
        <v>44.002236893249659</v>
      </c>
      <c r="Y62">
        <v>0</v>
      </c>
      <c r="Z62">
        <v>2.0107058399999995</v>
      </c>
      <c r="AA62">
        <v>0</v>
      </c>
      <c r="AB62">
        <v>12.121704815999999</v>
      </c>
      <c r="AC62">
        <v>8.9074839360000002</v>
      </c>
      <c r="AD62">
        <v>8.3893539599999993</v>
      </c>
      <c r="AE62">
        <v>0</v>
      </c>
      <c r="AF62">
        <v>2.7224999999999993</v>
      </c>
      <c r="AG62">
        <v>11.468183999999999</v>
      </c>
      <c r="AH62">
        <v>46.922145399999991</v>
      </c>
      <c r="AI62">
        <v>0</v>
      </c>
      <c r="AJ62">
        <v>0</v>
      </c>
      <c r="AK62">
        <v>15.41628</v>
      </c>
      <c r="AL62">
        <v>0</v>
      </c>
      <c r="AM62">
        <v>0</v>
      </c>
      <c r="AN62">
        <v>0.91824000000000006</v>
      </c>
      <c r="AO62">
        <v>8.9297207999999983</v>
      </c>
      <c r="AP62">
        <v>3.2226885599999999</v>
      </c>
      <c r="AQ62">
        <v>0</v>
      </c>
      <c r="AR62">
        <v>12.870873599999998</v>
      </c>
      <c r="AS62">
        <v>9.0795619199999997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25.462528828306006</v>
      </c>
      <c r="BB62">
        <f t="shared" si="0"/>
        <v>812.12065552557988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2.9496415255048327</v>
      </c>
      <c r="L63">
        <v>460.92991520606358</v>
      </c>
      <c r="M63">
        <v>14.109417040358744</v>
      </c>
      <c r="N63">
        <v>36.243014930585879</v>
      </c>
      <c r="O63">
        <v>0</v>
      </c>
      <c r="P63">
        <v>38.199801192842948</v>
      </c>
      <c r="Q63">
        <v>6.6967041985815596</v>
      </c>
      <c r="R63">
        <v>13.006462081751824</v>
      </c>
      <c r="S63">
        <v>8.0956875146541609</v>
      </c>
      <c r="T63">
        <v>0</v>
      </c>
      <c r="U63">
        <v>53.526620267754225</v>
      </c>
      <c r="V63">
        <v>6.1661244979919676</v>
      </c>
      <c r="W63">
        <v>10.678116172546693</v>
      </c>
      <c r="X63">
        <v>44.002236893249659</v>
      </c>
      <c r="Y63">
        <v>0</v>
      </c>
      <c r="Z63">
        <v>2.0107058399999995</v>
      </c>
      <c r="AA63">
        <v>0</v>
      </c>
      <c r="AB63">
        <v>12.121704815999999</v>
      </c>
      <c r="AC63">
        <v>8.9074839360000002</v>
      </c>
      <c r="AD63">
        <v>8.3893539599999993</v>
      </c>
      <c r="AE63">
        <v>0</v>
      </c>
      <c r="AF63">
        <v>2.7224999999999993</v>
      </c>
      <c r="AG63">
        <v>11.468183999999999</v>
      </c>
      <c r="AH63">
        <v>46.922145399999991</v>
      </c>
      <c r="AI63">
        <v>0</v>
      </c>
      <c r="AJ63">
        <v>0</v>
      </c>
      <c r="AK63">
        <v>15.41628</v>
      </c>
      <c r="AL63">
        <v>0</v>
      </c>
      <c r="AM63">
        <v>0</v>
      </c>
      <c r="AN63">
        <v>0.91824000000000006</v>
      </c>
      <c r="AO63">
        <v>8.9297207999999983</v>
      </c>
      <c r="AP63">
        <v>3.2226885599999999</v>
      </c>
      <c r="AQ63">
        <v>0</v>
      </c>
      <c r="AR63">
        <v>15.7498848</v>
      </c>
      <c r="AS63">
        <v>9.0795619199999997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25.550050584706007</v>
      </c>
      <c r="BB63">
        <f t="shared" si="0"/>
        <v>814.91214496917996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2.9496415255048327</v>
      </c>
      <c r="L64">
        <v>460.92991520606358</v>
      </c>
      <c r="M64">
        <v>14.109417040358744</v>
      </c>
      <c r="N64">
        <v>36.243014930585879</v>
      </c>
      <c r="O64">
        <v>0</v>
      </c>
      <c r="P64">
        <v>38.199801192842948</v>
      </c>
      <c r="Q64">
        <v>6.6967041985815596</v>
      </c>
      <c r="R64">
        <v>13.006462081751824</v>
      </c>
      <c r="S64">
        <v>8.0956875146541609</v>
      </c>
      <c r="T64">
        <v>0</v>
      </c>
      <c r="U64">
        <v>53.526620267754225</v>
      </c>
      <c r="V64">
        <v>6.1661244979919676</v>
      </c>
      <c r="W64">
        <v>10.678116172546693</v>
      </c>
      <c r="X64">
        <v>44.002236893249659</v>
      </c>
      <c r="Y64">
        <v>0</v>
      </c>
      <c r="Z64">
        <v>2.0107058399999995</v>
      </c>
      <c r="AA64">
        <v>0</v>
      </c>
      <c r="AB64">
        <v>12.121704815999999</v>
      </c>
      <c r="AC64">
        <v>8.9074839360000002</v>
      </c>
      <c r="AD64">
        <v>8.3893539599999993</v>
      </c>
      <c r="AE64">
        <v>0</v>
      </c>
      <c r="AF64">
        <v>2.7224999999999993</v>
      </c>
      <c r="AG64">
        <v>11.468183999999999</v>
      </c>
      <c r="AH64">
        <v>46.922145399999991</v>
      </c>
      <c r="AI64">
        <v>0</v>
      </c>
      <c r="AJ64">
        <v>0</v>
      </c>
      <c r="AK64">
        <v>15.41628</v>
      </c>
      <c r="AL64">
        <v>0</v>
      </c>
      <c r="AM64">
        <v>0</v>
      </c>
      <c r="AN64">
        <v>0.91824000000000006</v>
      </c>
      <c r="AO64">
        <v>8.9297207999999983</v>
      </c>
      <c r="AP64">
        <v>3.2226885599999999</v>
      </c>
      <c r="AQ64">
        <v>0</v>
      </c>
      <c r="AR64">
        <v>15.7498848</v>
      </c>
      <c r="AS64">
        <v>9.0795619199999997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25.550050584706007</v>
      </c>
      <c r="BB64">
        <f t="shared" si="0"/>
        <v>814.91214496917996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2.9496415255048327</v>
      </c>
      <c r="L65">
        <v>460.92991520606358</v>
      </c>
      <c r="M65">
        <v>14.109417040358744</v>
      </c>
      <c r="N65">
        <v>36.243014930585879</v>
      </c>
      <c r="O65">
        <v>0</v>
      </c>
      <c r="P65">
        <v>38.199801192842948</v>
      </c>
      <c r="Q65">
        <v>6.6967041985815596</v>
      </c>
      <c r="R65">
        <v>13.006462081751824</v>
      </c>
      <c r="S65">
        <v>8.0956875146541609</v>
      </c>
      <c r="T65">
        <v>0</v>
      </c>
      <c r="U65">
        <v>53.526620267754225</v>
      </c>
      <c r="V65">
        <v>6.1661244979919676</v>
      </c>
      <c r="W65">
        <v>10.678116172546693</v>
      </c>
      <c r="X65">
        <v>44.002236893249659</v>
      </c>
      <c r="Y65">
        <v>0</v>
      </c>
      <c r="Z65">
        <v>2.0107058399999995</v>
      </c>
      <c r="AA65">
        <v>0</v>
      </c>
      <c r="AB65">
        <v>12.121704815999999</v>
      </c>
      <c r="AC65">
        <v>8.9074839360000002</v>
      </c>
      <c r="AD65">
        <v>8.3893539599999993</v>
      </c>
      <c r="AE65">
        <v>0</v>
      </c>
      <c r="AF65">
        <v>2.7224999999999993</v>
      </c>
      <c r="AG65">
        <v>11.468183999999999</v>
      </c>
      <c r="AH65">
        <v>46.922145399999991</v>
      </c>
      <c r="AI65">
        <v>0</v>
      </c>
      <c r="AJ65">
        <v>0</v>
      </c>
      <c r="AK65">
        <v>15.41628</v>
      </c>
      <c r="AL65">
        <v>0</v>
      </c>
      <c r="AM65">
        <v>0</v>
      </c>
      <c r="AN65">
        <v>0.91824000000000006</v>
      </c>
      <c r="AO65">
        <v>8.9297207999999983</v>
      </c>
      <c r="AP65">
        <v>3.2226885599999999</v>
      </c>
      <c r="AQ65">
        <v>0</v>
      </c>
      <c r="AR65">
        <v>12.193459199999999</v>
      </c>
      <c r="AS65">
        <v>9.0795619199999997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25.441935491906005</v>
      </c>
      <c r="BB65">
        <f t="shared" si="0"/>
        <v>811.46383446198001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2.9496415255048327</v>
      </c>
      <c r="L66">
        <v>460.92991520606358</v>
      </c>
      <c r="M66">
        <v>14.109417040358744</v>
      </c>
      <c r="N66">
        <v>36.243014930585879</v>
      </c>
      <c r="O66">
        <v>0</v>
      </c>
      <c r="P66">
        <v>38.199801192842948</v>
      </c>
      <c r="Q66">
        <v>6.6967041985815596</v>
      </c>
      <c r="R66">
        <v>13.006462081751824</v>
      </c>
      <c r="S66">
        <v>8.0956875146541609</v>
      </c>
      <c r="T66">
        <v>0</v>
      </c>
      <c r="U66">
        <v>53.526620267754225</v>
      </c>
      <c r="V66">
        <v>6.1661244979919676</v>
      </c>
      <c r="W66">
        <v>10.678116172546693</v>
      </c>
      <c r="X66">
        <v>44.002236893249659</v>
      </c>
      <c r="Y66">
        <v>0</v>
      </c>
      <c r="Z66">
        <v>2.0107058399999995</v>
      </c>
      <c r="AA66">
        <v>0</v>
      </c>
      <c r="AB66">
        <v>12.121704815999999</v>
      </c>
      <c r="AC66">
        <v>8.9074839360000002</v>
      </c>
      <c r="AD66">
        <v>8.3893539599999993</v>
      </c>
      <c r="AE66">
        <v>0</v>
      </c>
      <c r="AF66">
        <v>2.7224999999999993</v>
      </c>
      <c r="AG66">
        <v>11.468183999999999</v>
      </c>
      <c r="AH66">
        <v>46.922145399999991</v>
      </c>
      <c r="AI66">
        <v>0.97639100000000012</v>
      </c>
      <c r="AJ66">
        <v>0</v>
      </c>
      <c r="AK66">
        <v>15.41628</v>
      </c>
      <c r="AL66">
        <v>0</v>
      </c>
      <c r="AM66">
        <v>0</v>
      </c>
      <c r="AN66">
        <v>0.91824000000000006</v>
      </c>
      <c r="AO66">
        <v>8.9297207999999983</v>
      </c>
      <c r="AP66">
        <v>3.2226885599999999</v>
      </c>
      <c r="AQ66">
        <v>0</v>
      </c>
      <c r="AR66">
        <v>12.193459199999999</v>
      </c>
      <c r="AS66">
        <v>9.0795619199999997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25.471617778306008</v>
      </c>
      <c r="BB66">
        <f t="shared" si="0"/>
        <v>812.41054317557996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2.9496415255048327</v>
      </c>
      <c r="L67">
        <v>460.92991520606358</v>
      </c>
      <c r="M67">
        <v>14.109417040358744</v>
      </c>
      <c r="N67">
        <v>36.243014930585879</v>
      </c>
      <c r="O67">
        <v>0</v>
      </c>
      <c r="P67">
        <v>38.199801192842948</v>
      </c>
      <c r="Q67">
        <v>6.6967041985815596</v>
      </c>
      <c r="R67">
        <v>13.006462081751824</v>
      </c>
      <c r="S67">
        <v>8.0956875146541609</v>
      </c>
      <c r="T67">
        <v>0</v>
      </c>
      <c r="U67">
        <v>53.526620267754225</v>
      </c>
      <c r="V67">
        <v>6.1661244979919676</v>
      </c>
      <c r="W67">
        <v>10.678116172546693</v>
      </c>
      <c r="X67">
        <v>44.002236893249659</v>
      </c>
      <c r="Y67">
        <v>0</v>
      </c>
      <c r="Z67">
        <v>2.0107058399999995</v>
      </c>
      <c r="AA67">
        <v>0</v>
      </c>
      <c r="AB67">
        <v>12.121704815999999</v>
      </c>
      <c r="AC67">
        <v>5.9383226239999987</v>
      </c>
      <c r="AD67">
        <v>8.3893539599999993</v>
      </c>
      <c r="AE67">
        <v>0</v>
      </c>
      <c r="AF67">
        <v>2.7224999999999993</v>
      </c>
      <c r="AG67">
        <v>11.468183999999999</v>
      </c>
      <c r="AH67">
        <v>46.922145399999991</v>
      </c>
      <c r="AI67">
        <v>4.2961203999999995</v>
      </c>
      <c r="AJ67">
        <v>0</v>
      </c>
      <c r="AK67">
        <v>15.41628</v>
      </c>
      <c r="AL67">
        <v>0</v>
      </c>
      <c r="AM67">
        <v>0</v>
      </c>
      <c r="AN67">
        <v>0.91824000000000006</v>
      </c>
      <c r="AO67">
        <v>8.9297207999999983</v>
      </c>
      <c r="AP67">
        <v>3.2226885599999999</v>
      </c>
      <c r="AQ67">
        <v>4.5425499999999994</v>
      </c>
      <c r="AR67">
        <v>12.193459199999999</v>
      </c>
      <c r="AS67">
        <v>9.0795619199999997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25.620368609906002</v>
      </c>
      <c r="BB67">
        <f t="shared" si="0"/>
        <v>817.15491043197994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2.9496415255048327</v>
      </c>
      <c r="L68">
        <v>460.92991520606358</v>
      </c>
      <c r="M68">
        <v>14.109417040358744</v>
      </c>
      <c r="N68">
        <v>36.243014930585879</v>
      </c>
      <c r="O68">
        <v>0</v>
      </c>
      <c r="P68">
        <v>38.199801192842948</v>
      </c>
      <c r="Q68">
        <v>6.6967041985815596</v>
      </c>
      <c r="R68">
        <v>13.006462081751824</v>
      </c>
      <c r="S68">
        <v>8.0956875146541609</v>
      </c>
      <c r="T68">
        <v>0</v>
      </c>
      <c r="U68">
        <v>53.526620267754225</v>
      </c>
      <c r="V68">
        <v>6.1661244979919676</v>
      </c>
      <c r="W68">
        <v>10.678116172546693</v>
      </c>
      <c r="X68">
        <v>44.002236893249659</v>
      </c>
      <c r="Y68">
        <v>0</v>
      </c>
      <c r="Z68">
        <v>2.0107058399999995</v>
      </c>
      <c r="AA68">
        <v>0</v>
      </c>
      <c r="AB68">
        <v>12.121704815999999</v>
      </c>
      <c r="AC68">
        <v>5.9383226239999987</v>
      </c>
      <c r="AD68">
        <v>8.3893539599999993</v>
      </c>
      <c r="AE68">
        <v>0</v>
      </c>
      <c r="AF68">
        <v>2.7224999999999993</v>
      </c>
      <c r="AG68">
        <v>11.468183999999999</v>
      </c>
      <c r="AH68">
        <v>46.922145399999991</v>
      </c>
      <c r="AI68">
        <v>4.2961203999999995</v>
      </c>
      <c r="AJ68">
        <v>0</v>
      </c>
      <c r="AK68">
        <v>15.41628</v>
      </c>
      <c r="AL68">
        <v>0</v>
      </c>
      <c r="AM68">
        <v>0</v>
      </c>
      <c r="AN68">
        <v>0.91824000000000006</v>
      </c>
      <c r="AO68">
        <v>8.9297207999999983</v>
      </c>
      <c r="AP68">
        <v>3.2226885599999999</v>
      </c>
      <c r="AQ68">
        <v>9.0077800000000003</v>
      </c>
      <c r="AR68">
        <v>12.193459199999999</v>
      </c>
      <c r="AS68">
        <v>9.0795619199999997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25.756111540540921</v>
      </c>
      <c r="BB68">
        <f t="shared" ref="BB68:BB99" si="1">SUM(B68:AZ68)-BA68</f>
        <v>821.48439750134503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2.9496415255048327</v>
      </c>
      <c r="L69">
        <v>460.92991520606358</v>
      </c>
      <c r="M69">
        <v>14.109417040358744</v>
      </c>
      <c r="N69">
        <v>36.243014930585879</v>
      </c>
      <c r="O69">
        <v>0</v>
      </c>
      <c r="P69">
        <v>38.199801192842948</v>
      </c>
      <c r="Q69">
        <v>6.6967041985815596</v>
      </c>
      <c r="R69">
        <v>13.006462081751824</v>
      </c>
      <c r="S69">
        <v>8.0956875146541609</v>
      </c>
      <c r="T69">
        <v>0</v>
      </c>
      <c r="U69">
        <v>53.526620267754225</v>
      </c>
      <c r="V69">
        <v>6.1661244979919676</v>
      </c>
      <c r="W69">
        <v>10.678116172546693</v>
      </c>
      <c r="X69">
        <v>44.002236893249659</v>
      </c>
      <c r="Y69">
        <v>0</v>
      </c>
      <c r="Z69">
        <v>2.0107058399999995</v>
      </c>
      <c r="AA69">
        <v>0</v>
      </c>
      <c r="AB69">
        <v>12.121704815999999</v>
      </c>
      <c r="AC69">
        <v>5.9383226239999987</v>
      </c>
      <c r="AD69">
        <v>5.5929026399999993</v>
      </c>
      <c r="AE69">
        <v>0</v>
      </c>
      <c r="AF69">
        <v>2.7224999999999993</v>
      </c>
      <c r="AG69">
        <v>11.468183999999999</v>
      </c>
      <c r="AH69">
        <v>46.922145399999991</v>
      </c>
      <c r="AI69">
        <v>4.2961203999999995</v>
      </c>
      <c r="AJ69">
        <v>0</v>
      </c>
      <c r="AK69">
        <v>15.41628</v>
      </c>
      <c r="AL69">
        <v>0</v>
      </c>
      <c r="AM69">
        <v>0</v>
      </c>
      <c r="AN69">
        <v>0.91824000000000006</v>
      </c>
      <c r="AO69">
        <v>8.9297207999999983</v>
      </c>
      <c r="AP69">
        <v>3.2226885599999999</v>
      </c>
      <c r="AQ69">
        <v>9.5490199999999987</v>
      </c>
      <c r="AR69">
        <v>15.7498848</v>
      </c>
      <c r="AS69">
        <v>9.0795619199999997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25.795668319671087</v>
      </c>
      <c r="BB69">
        <f t="shared" si="1"/>
        <v>822.74605500221492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2.9496415255048327</v>
      </c>
      <c r="L70">
        <v>460.92991520606358</v>
      </c>
      <c r="M70">
        <v>14.109417040358744</v>
      </c>
      <c r="N70">
        <v>36.243014930585879</v>
      </c>
      <c r="O70">
        <v>0</v>
      </c>
      <c r="P70">
        <v>38.199801192842948</v>
      </c>
      <c r="Q70">
        <v>6.6967041985815596</v>
      </c>
      <c r="R70">
        <v>13.006462081751824</v>
      </c>
      <c r="S70">
        <v>8.0956875146541609</v>
      </c>
      <c r="T70">
        <v>0</v>
      </c>
      <c r="U70">
        <v>53.526620267754225</v>
      </c>
      <c r="V70">
        <v>6.1661244979919676</v>
      </c>
      <c r="W70">
        <v>10.678116172546693</v>
      </c>
      <c r="X70">
        <v>44.002236893249659</v>
      </c>
      <c r="Y70">
        <v>0</v>
      </c>
      <c r="Z70">
        <v>2.0107058399999995</v>
      </c>
      <c r="AA70">
        <v>2.4237200000000008</v>
      </c>
      <c r="AB70">
        <v>12.121704815999999</v>
      </c>
      <c r="AC70">
        <v>5.9383226239999987</v>
      </c>
      <c r="AD70">
        <v>5.5929026399999993</v>
      </c>
      <c r="AE70">
        <v>0</v>
      </c>
      <c r="AF70">
        <v>2.7224999999999993</v>
      </c>
      <c r="AG70">
        <v>11.468183999999999</v>
      </c>
      <c r="AH70">
        <v>46.922145399999991</v>
      </c>
      <c r="AI70">
        <v>4.2961203999999995</v>
      </c>
      <c r="AJ70">
        <v>0</v>
      </c>
      <c r="AK70">
        <v>15.41628</v>
      </c>
      <c r="AL70">
        <v>0</v>
      </c>
      <c r="AM70">
        <v>0</v>
      </c>
      <c r="AN70">
        <v>0.91824000000000006</v>
      </c>
      <c r="AO70">
        <v>8.9297207999999983</v>
      </c>
      <c r="AP70">
        <v>3.2226885599999999</v>
      </c>
      <c r="AQ70">
        <v>10.051599999999997</v>
      </c>
      <c r="AR70">
        <v>15.7498848</v>
      </c>
      <c r="AS70">
        <v>9.0795619199999997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25.884627778306005</v>
      </c>
      <c r="BB70">
        <f t="shared" si="1"/>
        <v>825.58339554357997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2.9496415255048327</v>
      </c>
      <c r="L71">
        <v>460.92991520606358</v>
      </c>
      <c r="M71">
        <v>14.109417040358744</v>
      </c>
      <c r="N71">
        <v>36.243014930585879</v>
      </c>
      <c r="O71">
        <v>0</v>
      </c>
      <c r="P71">
        <v>38.199801192842948</v>
      </c>
      <c r="Q71">
        <v>6.6967041985815596</v>
      </c>
      <c r="R71">
        <v>13.006462081751824</v>
      </c>
      <c r="S71">
        <v>8.0956875146541609</v>
      </c>
      <c r="T71">
        <v>0</v>
      </c>
      <c r="U71">
        <v>53.526620267754225</v>
      </c>
      <c r="V71">
        <v>6.1661244979919676</v>
      </c>
      <c r="W71">
        <v>10.678116172546693</v>
      </c>
      <c r="X71">
        <v>44.002236893249659</v>
      </c>
      <c r="Y71">
        <v>0</v>
      </c>
      <c r="Z71">
        <v>2.0107058399999995</v>
      </c>
      <c r="AA71">
        <v>4.2657471999999999</v>
      </c>
      <c r="AB71">
        <v>8.0811365439999996</v>
      </c>
      <c r="AC71">
        <v>5.9383226239999987</v>
      </c>
      <c r="AD71">
        <v>5.5929026399999993</v>
      </c>
      <c r="AE71">
        <v>0</v>
      </c>
      <c r="AF71">
        <v>2.7224999999999993</v>
      </c>
      <c r="AG71">
        <v>11.468183999999999</v>
      </c>
      <c r="AH71">
        <v>46.922145399999991</v>
      </c>
      <c r="AI71">
        <v>4.2961203999999995</v>
      </c>
      <c r="AJ71">
        <v>0</v>
      </c>
      <c r="AK71">
        <v>15.41628</v>
      </c>
      <c r="AL71">
        <v>0</v>
      </c>
      <c r="AM71">
        <v>0</v>
      </c>
      <c r="AN71">
        <v>0.91824000000000006</v>
      </c>
      <c r="AO71">
        <v>8.9297207999999983</v>
      </c>
      <c r="AP71">
        <v>3.2226885599999999</v>
      </c>
      <c r="AQ71">
        <v>13.627649999999997</v>
      </c>
      <c r="AR71">
        <v>12.870873599999998</v>
      </c>
      <c r="AS71">
        <v>9.0795619199999997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25.838982175505997</v>
      </c>
      <c r="BB71">
        <f t="shared" si="1"/>
        <v>824.12753887437987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</v>
      </c>
      <c r="H72">
        <v>0</v>
      </c>
      <c r="I72">
        <v>0</v>
      </c>
      <c r="J72">
        <v>0</v>
      </c>
      <c r="K72">
        <v>2.9496415255048327</v>
      </c>
      <c r="L72">
        <v>460.92991520606358</v>
      </c>
      <c r="M72">
        <v>14.109417040358744</v>
      </c>
      <c r="N72">
        <v>36.243014930585879</v>
      </c>
      <c r="O72">
        <v>0</v>
      </c>
      <c r="P72">
        <v>38.199801192842948</v>
      </c>
      <c r="Q72">
        <v>6.6967041985815596</v>
      </c>
      <c r="R72">
        <v>13.006462081751824</v>
      </c>
      <c r="S72">
        <v>8.0956875146541609</v>
      </c>
      <c r="T72">
        <v>0</v>
      </c>
      <c r="U72">
        <v>53.526620267754225</v>
      </c>
      <c r="V72">
        <v>6.1661244979919676</v>
      </c>
      <c r="W72">
        <v>10.678116172546693</v>
      </c>
      <c r="X72">
        <v>44.002236893249659</v>
      </c>
      <c r="Y72">
        <v>0</v>
      </c>
      <c r="Z72">
        <v>2.0107058399999995</v>
      </c>
      <c r="AA72">
        <v>8.6206872959999998</v>
      </c>
      <c r="AB72">
        <v>8.0811365439999996</v>
      </c>
      <c r="AC72">
        <v>5.9383226239999987</v>
      </c>
      <c r="AD72">
        <v>5.5929026399999993</v>
      </c>
      <c r="AE72">
        <v>0</v>
      </c>
      <c r="AF72">
        <v>2.7224999999999993</v>
      </c>
      <c r="AG72">
        <v>11.468183999999999</v>
      </c>
      <c r="AH72">
        <v>46.922145399999991</v>
      </c>
      <c r="AI72">
        <v>4.2961203999999995</v>
      </c>
      <c r="AJ72">
        <v>0</v>
      </c>
      <c r="AK72">
        <v>15.41628</v>
      </c>
      <c r="AL72">
        <v>0</v>
      </c>
      <c r="AM72">
        <v>1.5541933650793649</v>
      </c>
      <c r="AN72">
        <v>0.91824000000000006</v>
      </c>
      <c r="AO72">
        <v>8.9297207999999983</v>
      </c>
      <c r="AP72">
        <v>3.2226885599999999</v>
      </c>
      <c r="AQ72">
        <v>14.304199999999996</v>
      </c>
      <c r="AR72">
        <v>12.870873599999998</v>
      </c>
      <c r="AS72">
        <v>9.0795619199999997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26.069586753912347</v>
      </c>
      <c r="BB72">
        <f t="shared" si="1"/>
        <v>831.48261775705305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</v>
      </c>
      <c r="H73">
        <v>0</v>
      </c>
      <c r="I73">
        <v>0</v>
      </c>
      <c r="J73">
        <v>0</v>
      </c>
      <c r="K73">
        <v>2.9496415255048327</v>
      </c>
      <c r="L73">
        <v>460.92991520606358</v>
      </c>
      <c r="M73">
        <v>14.109417040358744</v>
      </c>
      <c r="N73">
        <v>36.243014930585879</v>
      </c>
      <c r="O73">
        <v>0</v>
      </c>
      <c r="P73">
        <v>38.199801192842948</v>
      </c>
      <c r="Q73">
        <v>6.6967041985815596</v>
      </c>
      <c r="R73">
        <v>13.006462081751824</v>
      </c>
      <c r="S73">
        <v>8.0956875146541609</v>
      </c>
      <c r="T73">
        <v>0</v>
      </c>
      <c r="U73">
        <v>53.526620267754225</v>
      </c>
      <c r="V73">
        <v>6.1661244979919676</v>
      </c>
      <c r="W73">
        <v>10.678116172546693</v>
      </c>
      <c r="X73">
        <v>44.002236893249659</v>
      </c>
      <c r="Y73">
        <v>0</v>
      </c>
      <c r="Z73">
        <v>1.8696392000000002</v>
      </c>
      <c r="AA73">
        <v>8.6206872959999998</v>
      </c>
      <c r="AB73">
        <v>8.0811365439999996</v>
      </c>
      <c r="AC73">
        <v>5.9383226239999987</v>
      </c>
      <c r="AD73">
        <v>5.5929026399999993</v>
      </c>
      <c r="AE73">
        <v>0</v>
      </c>
      <c r="AF73">
        <v>2.7224999999999993</v>
      </c>
      <c r="AG73">
        <v>11.468183999999999</v>
      </c>
      <c r="AH73">
        <v>46.922145399999991</v>
      </c>
      <c r="AI73">
        <v>0.97639100000000012</v>
      </c>
      <c r="AJ73">
        <v>0</v>
      </c>
      <c r="AK73">
        <v>15.41628</v>
      </c>
      <c r="AL73">
        <v>0</v>
      </c>
      <c r="AM73">
        <v>1.5541933650793649</v>
      </c>
      <c r="AN73">
        <v>0.91824000000000006</v>
      </c>
      <c r="AO73">
        <v>8.9297207999999983</v>
      </c>
      <c r="AP73">
        <v>3.2226885599999999</v>
      </c>
      <c r="AQ73">
        <v>14.304199999999996</v>
      </c>
      <c r="AR73">
        <v>12.870873599999998</v>
      </c>
      <c r="AS73">
        <v>9.0795619199999997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25.964378591112343</v>
      </c>
      <c r="BB73">
        <f t="shared" si="1"/>
        <v>828.12702987985313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</v>
      </c>
      <c r="H74">
        <v>0</v>
      </c>
      <c r="I74">
        <v>0</v>
      </c>
      <c r="J74">
        <v>0</v>
      </c>
      <c r="K74">
        <v>2.9496415255048327</v>
      </c>
      <c r="L74">
        <v>460.92991520606358</v>
      </c>
      <c r="M74">
        <v>14.109417040358744</v>
      </c>
      <c r="N74">
        <v>36.243014930585879</v>
      </c>
      <c r="O74">
        <v>0</v>
      </c>
      <c r="P74">
        <v>38.199801192842948</v>
      </c>
      <c r="Q74">
        <v>6.6967041985815596</v>
      </c>
      <c r="R74">
        <v>13.006462081751824</v>
      </c>
      <c r="S74">
        <v>8.0956875146541609</v>
      </c>
      <c r="T74">
        <v>0</v>
      </c>
      <c r="U74">
        <v>53.526620267754225</v>
      </c>
      <c r="V74">
        <v>6.1661244979919676</v>
      </c>
      <c r="W74">
        <v>10.678116172546693</v>
      </c>
      <c r="X74">
        <v>44.002236893249659</v>
      </c>
      <c r="Y74">
        <v>0</v>
      </c>
      <c r="Z74">
        <v>1.8561400000000001</v>
      </c>
      <c r="AA74">
        <v>8.6206872959999998</v>
      </c>
      <c r="AB74">
        <v>8.0811365439999996</v>
      </c>
      <c r="AC74">
        <v>5.9383226239999987</v>
      </c>
      <c r="AD74">
        <v>5.5929026399999993</v>
      </c>
      <c r="AE74">
        <v>0</v>
      </c>
      <c r="AF74">
        <v>2.7224999999999993</v>
      </c>
      <c r="AG74">
        <v>11.468183999999999</v>
      </c>
      <c r="AH74">
        <v>46.922145399999991</v>
      </c>
      <c r="AI74">
        <v>0.97639100000000012</v>
      </c>
      <c r="AJ74">
        <v>0</v>
      </c>
      <c r="AK74">
        <v>15.41628</v>
      </c>
      <c r="AL74">
        <v>0</v>
      </c>
      <c r="AM74">
        <v>3.1492865555555549</v>
      </c>
      <c r="AN74">
        <v>0.91824000000000006</v>
      </c>
      <c r="AO74">
        <v>8.9297207999999983</v>
      </c>
      <c r="AP74">
        <v>3.2226885599999999</v>
      </c>
      <c r="AQ74">
        <v>14.304199999999996</v>
      </c>
      <c r="AR74">
        <v>12.870873599999998</v>
      </c>
      <c r="AS74">
        <v>9.0795619199999997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26.012459085252026</v>
      </c>
      <c r="BB74">
        <f t="shared" si="1"/>
        <v>829.66054337618959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</v>
      </c>
      <c r="H75">
        <v>0</v>
      </c>
      <c r="I75">
        <v>0</v>
      </c>
      <c r="J75">
        <v>0</v>
      </c>
      <c r="K75">
        <v>2.9496415255048327</v>
      </c>
      <c r="L75">
        <v>460.88994500787402</v>
      </c>
      <c r="M75">
        <v>14.109417040358744</v>
      </c>
      <c r="N75">
        <v>36.243014930585879</v>
      </c>
      <c r="O75">
        <v>0</v>
      </c>
      <c r="P75">
        <v>38.199801192842948</v>
      </c>
      <c r="Q75">
        <v>6.6967041985815596</v>
      </c>
      <c r="R75">
        <v>13.006462081751824</v>
      </c>
      <c r="S75">
        <v>8.0956875146541609</v>
      </c>
      <c r="T75">
        <v>0</v>
      </c>
      <c r="U75">
        <v>53.526620267754225</v>
      </c>
      <c r="V75">
        <v>6.1661244979919676</v>
      </c>
      <c r="W75">
        <v>10.678116172546693</v>
      </c>
      <c r="X75">
        <v>44.002236893249659</v>
      </c>
      <c r="Y75">
        <v>0</v>
      </c>
      <c r="Z75">
        <v>2.0107058399999995</v>
      </c>
      <c r="AA75">
        <v>10.082675199999999</v>
      </c>
      <c r="AB75">
        <v>8.0811365439999996</v>
      </c>
      <c r="AC75">
        <v>5.9383226239999987</v>
      </c>
      <c r="AD75">
        <v>8.3893539599999993</v>
      </c>
      <c r="AE75">
        <v>0</v>
      </c>
      <c r="AF75">
        <v>5.4450000000000012</v>
      </c>
      <c r="AG75">
        <v>11.468183999999999</v>
      </c>
      <c r="AH75">
        <v>46.922145399999991</v>
      </c>
      <c r="AI75">
        <v>0.97639100000000012</v>
      </c>
      <c r="AJ75">
        <v>0</v>
      </c>
      <c r="AK75">
        <v>15.41628</v>
      </c>
      <c r="AL75">
        <v>0</v>
      </c>
      <c r="AM75">
        <v>3.1492865555555549</v>
      </c>
      <c r="AN75">
        <v>0.91824000000000006</v>
      </c>
      <c r="AO75">
        <v>8.9297207999999983</v>
      </c>
      <c r="AP75">
        <v>3.2226885599999999</v>
      </c>
      <c r="AQ75">
        <v>18.69211</v>
      </c>
      <c r="AR75">
        <v>12.870873599999998</v>
      </c>
      <c r="AS75">
        <v>9.0795619199999997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26.361556093144124</v>
      </c>
      <c r="BB75">
        <f t="shared" si="1"/>
        <v>840.79489123410781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</v>
      </c>
      <c r="H76">
        <v>0</v>
      </c>
      <c r="I76">
        <v>0</v>
      </c>
      <c r="J76">
        <v>0</v>
      </c>
      <c r="K76">
        <v>2.9496415255048327</v>
      </c>
      <c r="L76">
        <v>460.92991520606358</v>
      </c>
      <c r="M76">
        <v>14.109417040358744</v>
      </c>
      <c r="N76">
        <v>36.243014930585879</v>
      </c>
      <c r="O76">
        <v>0</v>
      </c>
      <c r="P76">
        <v>38.199801192842948</v>
      </c>
      <c r="Q76">
        <v>6.6967041985815596</v>
      </c>
      <c r="R76">
        <v>13.006462081751824</v>
      </c>
      <c r="S76">
        <v>8.0956875146541609</v>
      </c>
      <c r="T76">
        <v>0</v>
      </c>
      <c r="U76">
        <v>53.526620267754225</v>
      </c>
      <c r="V76">
        <v>6.1661244979919676</v>
      </c>
      <c r="W76">
        <v>10.678116172546693</v>
      </c>
      <c r="X76">
        <v>44.002236893249659</v>
      </c>
      <c r="Y76">
        <v>0</v>
      </c>
      <c r="Z76">
        <v>2.0107058399999995</v>
      </c>
      <c r="AA76">
        <v>12.931030943999998</v>
      </c>
      <c r="AB76">
        <v>8.0811365439999996</v>
      </c>
      <c r="AC76">
        <v>5.9383226239999987</v>
      </c>
      <c r="AD76">
        <v>8.3893539599999993</v>
      </c>
      <c r="AE76">
        <v>0</v>
      </c>
      <c r="AF76">
        <v>5.4450000000000012</v>
      </c>
      <c r="AG76">
        <v>11.468183999999999</v>
      </c>
      <c r="AH76">
        <v>46.922145399999991</v>
      </c>
      <c r="AI76">
        <v>0.97639100000000012</v>
      </c>
      <c r="AJ76">
        <v>0</v>
      </c>
      <c r="AK76">
        <v>15.41628</v>
      </c>
      <c r="AL76">
        <v>0</v>
      </c>
      <c r="AM76">
        <v>3.2392661714285711</v>
      </c>
      <c r="AN76">
        <v>0.91824000000000006</v>
      </c>
      <c r="AO76">
        <v>8.9297207999999983</v>
      </c>
      <c r="AP76">
        <v>3.2226885599999999</v>
      </c>
      <c r="AQ76">
        <v>18.69211</v>
      </c>
      <c r="AR76">
        <v>12.870873599999998</v>
      </c>
      <c r="AS76">
        <v>9.0795619199999997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26.452096258857495</v>
      </c>
      <c r="BB76">
        <f t="shared" si="1"/>
        <v>843.68265662645695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</v>
      </c>
      <c r="H77">
        <v>0</v>
      </c>
      <c r="I77">
        <v>0</v>
      </c>
      <c r="J77">
        <v>0</v>
      </c>
      <c r="K77">
        <v>2.9496415255048327</v>
      </c>
      <c r="L77">
        <v>460.92991520606358</v>
      </c>
      <c r="M77">
        <v>14.109417040358744</v>
      </c>
      <c r="N77">
        <v>36.243014930585879</v>
      </c>
      <c r="O77">
        <v>0</v>
      </c>
      <c r="P77">
        <v>38.199801192842948</v>
      </c>
      <c r="Q77">
        <v>6.6967041985815596</v>
      </c>
      <c r="R77">
        <v>13.006462081751824</v>
      </c>
      <c r="S77">
        <v>8.0956875146541609</v>
      </c>
      <c r="T77">
        <v>0</v>
      </c>
      <c r="U77">
        <v>53.526620267754225</v>
      </c>
      <c r="V77">
        <v>6.1661244979919676</v>
      </c>
      <c r="W77">
        <v>10.678116172546693</v>
      </c>
      <c r="X77">
        <v>44.002236893249659</v>
      </c>
      <c r="Y77">
        <v>0</v>
      </c>
      <c r="Z77">
        <v>2.0107058399999995</v>
      </c>
      <c r="AA77">
        <v>12.931030943999998</v>
      </c>
      <c r="AB77">
        <v>8.0811365439999996</v>
      </c>
      <c r="AC77">
        <v>8.9074839360000002</v>
      </c>
      <c r="AD77">
        <v>8.3893539599999993</v>
      </c>
      <c r="AE77">
        <v>5.1171172</v>
      </c>
      <c r="AF77">
        <v>5.4450000000000012</v>
      </c>
      <c r="AG77">
        <v>11.468183999999999</v>
      </c>
      <c r="AH77">
        <v>46.922145399999991</v>
      </c>
      <c r="AI77">
        <v>0.97639100000000012</v>
      </c>
      <c r="AJ77">
        <v>0</v>
      </c>
      <c r="AK77">
        <v>15.41628</v>
      </c>
      <c r="AL77">
        <v>0</v>
      </c>
      <c r="AM77">
        <v>3.2392661714285711</v>
      </c>
      <c r="AN77">
        <v>0.91824000000000006</v>
      </c>
      <c r="AO77">
        <v>8.9297207999999983</v>
      </c>
      <c r="AP77">
        <v>2.9082799200000005</v>
      </c>
      <c r="AQ77">
        <v>18.69211</v>
      </c>
      <c r="AR77">
        <v>12.870873599999998</v>
      </c>
      <c r="AS77">
        <v>9.0795619199999997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26.688361098057499</v>
      </c>
      <c r="BB77">
        <f t="shared" si="1"/>
        <v>851.218261659257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2.9496415255048327</v>
      </c>
      <c r="L78">
        <v>460.64548015658119</v>
      </c>
      <c r="M78">
        <v>14.109417040358744</v>
      </c>
      <c r="N78">
        <v>36.243014930585879</v>
      </c>
      <c r="O78">
        <v>0</v>
      </c>
      <c r="P78">
        <v>38.199801192842948</v>
      </c>
      <c r="Q78">
        <v>6.6967041985815596</v>
      </c>
      <c r="R78">
        <v>13.006462081751824</v>
      </c>
      <c r="S78">
        <v>8.0956875146541609</v>
      </c>
      <c r="T78">
        <v>0</v>
      </c>
      <c r="U78">
        <v>53.526620267754225</v>
      </c>
      <c r="V78">
        <v>6.1661244979919676</v>
      </c>
      <c r="W78">
        <v>10.678116172546693</v>
      </c>
      <c r="X78">
        <v>44.002236893249659</v>
      </c>
      <c r="Y78">
        <v>0</v>
      </c>
      <c r="Z78">
        <v>2.0107058399999995</v>
      </c>
      <c r="AA78">
        <v>12.931030943999998</v>
      </c>
      <c r="AB78">
        <v>12.121704815999999</v>
      </c>
      <c r="AC78">
        <v>8.9074839360000002</v>
      </c>
      <c r="AD78">
        <v>11.22633356</v>
      </c>
      <c r="AE78">
        <v>5.1171172</v>
      </c>
      <c r="AF78">
        <v>5.4450000000000012</v>
      </c>
      <c r="AG78">
        <v>11.468183999999999</v>
      </c>
      <c r="AH78">
        <v>46.922145399999991</v>
      </c>
      <c r="AI78">
        <v>1.1716691999999997</v>
      </c>
      <c r="AJ78">
        <v>0</v>
      </c>
      <c r="AK78">
        <v>15.41628</v>
      </c>
      <c r="AL78">
        <v>0</v>
      </c>
      <c r="AM78">
        <v>4.8588992571428573</v>
      </c>
      <c r="AN78">
        <v>0.91824000000000006</v>
      </c>
      <c r="AO78">
        <v>8.9297207999999983</v>
      </c>
      <c r="AP78">
        <v>2.9082799200000005</v>
      </c>
      <c r="AQ78">
        <v>18.69211</v>
      </c>
      <c r="AR78">
        <v>12.870873599999998</v>
      </c>
      <c r="AS78">
        <v>9.0795619199999997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26.913565771430498</v>
      </c>
      <c r="BB78">
        <f t="shared" si="1"/>
        <v>858.40108109411597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2.9496911765719203</v>
      </c>
      <c r="L79">
        <v>460.64548015658119</v>
      </c>
      <c r="M79">
        <v>14.109417040358744</v>
      </c>
      <c r="N79">
        <v>36.243014930585879</v>
      </c>
      <c r="O79">
        <v>0</v>
      </c>
      <c r="P79">
        <v>38.199801192842948</v>
      </c>
      <c r="Q79">
        <v>6.6967041985815596</v>
      </c>
      <c r="R79">
        <v>13.006462081751824</v>
      </c>
      <c r="S79">
        <v>8.0956875146541609</v>
      </c>
      <c r="T79">
        <v>0</v>
      </c>
      <c r="U79">
        <v>53.526620267754225</v>
      </c>
      <c r="V79">
        <v>6.1661244979919676</v>
      </c>
      <c r="W79">
        <v>10.678116172546693</v>
      </c>
      <c r="X79">
        <v>44.002236893249659</v>
      </c>
      <c r="Y79">
        <v>0</v>
      </c>
      <c r="Z79">
        <v>6.032117519999999</v>
      </c>
      <c r="AA79">
        <v>12.931030943999998</v>
      </c>
      <c r="AB79">
        <v>12.555207079999999</v>
      </c>
      <c r="AC79">
        <v>9.3762988799999984</v>
      </c>
      <c r="AD79">
        <v>11.22633356</v>
      </c>
      <c r="AE79">
        <v>10.6278588</v>
      </c>
      <c r="AF79">
        <v>9.2565000000000008</v>
      </c>
      <c r="AG79">
        <v>11.468183999999999</v>
      </c>
      <c r="AH79">
        <v>47.459643660000005</v>
      </c>
      <c r="AI79">
        <v>4.2961203999999995</v>
      </c>
      <c r="AJ79">
        <v>0</v>
      </c>
      <c r="AK79">
        <v>15.41628</v>
      </c>
      <c r="AL79">
        <v>0</v>
      </c>
      <c r="AM79">
        <v>4.8588992571428573</v>
      </c>
      <c r="AN79">
        <v>0.91824000000000006</v>
      </c>
      <c r="AO79">
        <v>8.9297207999999983</v>
      </c>
      <c r="AP79">
        <v>2.9082799200000005</v>
      </c>
      <c r="AQ79">
        <v>19.098039999999997</v>
      </c>
      <c r="AR79">
        <v>10.161216</v>
      </c>
      <c r="AS79">
        <v>9.0795619199999997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27.387934483703301</v>
      </c>
      <c r="BB79">
        <f t="shared" si="1"/>
        <v>873.5309543809102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2.9496911765719203</v>
      </c>
      <c r="L80">
        <v>460.64548015658119</v>
      </c>
      <c r="M80">
        <v>14.109417040358744</v>
      </c>
      <c r="N80">
        <v>36.243014930585879</v>
      </c>
      <c r="O80">
        <v>0</v>
      </c>
      <c r="P80">
        <v>38.199801192842948</v>
      </c>
      <c r="Q80">
        <v>6.6967041985815596</v>
      </c>
      <c r="R80">
        <v>13.006462081751824</v>
      </c>
      <c r="S80">
        <v>8.0956875146541609</v>
      </c>
      <c r="T80">
        <v>0</v>
      </c>
      <c r="U80">
        <v>53.526620267754225</v>
      </c>
      <c r="V80">
        <v>6.1661244979919676</v>
      </c>
      <c r="W80">
        <v>10.678116172546693</v>
      </c>
      <c r="X80">
        <v>44.002236893249659</v>
      </c>
      <c r="Y80">
        <v>0</v>
      </c>
      <c r="Z80">
        <v>6.032117519999999</v>
      </c>
      <c r="AA80">
        <v>12.931030943999998</v>
      </c>
      <c r="AB80">
        <v>12.555207079999999</v>
      </c>
      <c r="AC80">
        <v>9.3762988799999984</v>
      </c>
      <c r="AD80">
        <v>11.22633356</v>
      </c>
      <c r="AE80">
        <v>10.6278588</v>
      </c>
      <c r="AF80">
        <v>9.2565000000000008</v>
      </c>
      <c r="AG80">
        <v>11.468183999999999</v>
      </c>
      <c r="AH80">
        <v>47.459643660000005</v>
      </c>
      <c r="AI80">
        <v>20.074598959999999</v>
      </c>
      <c r="AJ80">
        <v>0</v>
      </c>
      <c r="AK80">
        <v>15.41628</v>
      </c>
      <c r="AL80">
        <v>0</v>
      </c>
      <c r="AM80">
        <v>4.8588992571428573</v>
      </c>
      <c r="AN80">
        <v>0.91824000000000006</v>
      </c>
      <c r="AO80">
        <v>8.9297207999999983</v>
      </c>
      <c r="AP80">
        <v>2.9082799200000005</v>
      </c>
      <c r="AQ80">
        <v>19.098039999999997</v>
      </c>
      <c r="AR80">
        <v>10.161216</v>
      </c>
      <c r="AS80">
        <v>9.0795619199999997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27.867600330103304</v>
      </c>
      <c r="BB80">
        <f t="shared" si="1"/>
        <v>888.8297670945102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2.9496911765719203</v>
      </c>
      <c r="L81">
        <v>460.64548015658119</v>
      </c>
      <c r="M81">
        <v>14.109417040358744</v>
      </c>
      <c r="N81">
        <v>36.243014930585879</v>
      </c>
      <c r="O81">
        <v>0</v>
      </c>
      <c r="P81">
        <v>38.199801192842948</v>
      </c>
      <c r="Q81">
        <v>6.6967041985815596</v>
      </c>
      <c r="R81">
        <v>13.006462081751824</v>
      </c>
      <c r="S81">
        <v>8.0956875146541609</v>
      </c>
      <c r="T81">
        <v>0</v>
      </c>
      <c r="U81">
        <v>53.526620267754225</v>
      </c>
      <c r="V81">
        <v>6.1661244979919676</v>
      </c>
      <c r="W81">
        <v>10.678116172546693</v>
      </c>
      <c r="X81">
        <v>44.002236893249659</v>
      </c>
      <c r="Y81">
        <v>0</v>
      </c>
      <c r="Z81">
        <v>6.032117519999999</v>
      </c>
      <c r="AA81">
        <v>12.931030943999998</v>
      </c>
      <c r="AB81">
        <v>12.555207079999999</v>
      </c>
      <c r="AC81">
        <v>9.3762988799999984</v>
      </c>
      <c r="AD81">
        <v>11.22633356</v>
      </c>
      <c r="AE81">
        <v>10.6278588</v>
      </c>
      <c r="AF81">
        <v>9.2565000000000008</v>
      </c>
      <c r="AG81">
        <v>11.468183999999999</v>
      </c>
      <c r="AH81">
        <v>47.459643660000005</v>
      </c>
      <c r="AI81">
        <v>20.074598959999999</v>
      </c>
      <c r="AJ81">
        <v>0</v>
      </c>
      <c r="AK81">
        <v>15.41628</v>
      </c>
      <c r="AL81">
        <v>0</v>
      </c>
      <c r="AM81">
        <v>4.8588992571428573</v>
      </c>
      <c r="AN81">
        <v>0.91824000000000006</v>
      </c>
      <c r="AO81">
        <v>8.9297207999999983</v>
      </c>
      <c r="AP81">
        <v>2.9082799200000005</v>
      </c>
      <c r="AQ81">
        <v>19.098039999999997</v>
      </c>
      <c r="AR81">
        <v>10.161216</v>
      </c>
      <c r="AS81">
        <v>7.8414398400000005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27.829961492503305</v>
      </c>
      <c r="BB81">
        <f t="shared" si="1"/>
        <v>887.62928385211023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2.9496911765719203</v>
      </c>
      <c r="L82">
        <v>460.64548015658119</v>
      </c>
      <c r="M82">
        <v>14.109417040358744</v>
      </c>
      <c r="N82">
        <v>36.243014930585879</v>
      </c>
      <c r="O82">
        <v>0</v>
      </c>
      <c r="P82">
        <v>38.199801192842948</v>
      </c>
      <c r="Q82">
        <v>6.6967041985815596</v>
      </c>
      <c r="R82">
        <v>13.006462081751824</v>
      </c>
      <c r="S82">
        <v>8.0956875146541609</v>
      </c>
      <c r="T82">
        <v>0</v>
      </c>
      <c r="U82">
        <v>53.526620267754225</v>
      </c>
      <c r="V82">
        <v>6.1661244979919676</v>
      </c>
      <c r="W82">
        <v>10.678116172546693</v>
      </c>
      <c r="X82">
        <v>44.002236893249659</v>
      </c>
      <c r="Y82">
        <v>0</v>
      </c>
      <c r="Z82">
        <v>6.032117519999999</v>
      </c>
      <c r="AA82">
        <v>12.931030943999998</v>
      </c>
      <c r="AB82">
        <v>12.555207079999999</v>
      </c>
      <c r="AC82">
        <v>9.3762988799999984</v>
      </c>
      <c r="AD82">
        <v>11.22633356</v>
      </c>
      <c r="AE82">
        <v>10.6278588</v>
      </c>
      <c r="AF82">
        <v>9.2565000000000008</v>
      </c>
      <c r="AG82">
        <v>11.468183999999999</v>
      </c>
      <c r="AH82">
        <v>47.459643660000005</v>
      </c>
      <c r="AI82">
        <v>20.074598959999999</v>
      </c>
      <c r="AJ82">
        <v>0</v>
      </c>
      <c r="AK82">
        <v>15.41628</v>
      </c>
      <c r="AL82">
        <v>0</v>
      </c>
      <c r="AM82">
        <v>4.8588992571428573</v>
      </c>
      <c r="AN82">
        <v>0.91824000000000006</v>
      </c>
      <c r="AO82">
        <v>8.9297207999999983</v>
      </c>
      <c r="AP82">
        <v>3.06548424</v>
      </c>
      <c r="AQ82">
        <v>19.098039999999997</v>
      </c>
      <c r="AR82">
        <v>10.161216</v>
      </c>
      <c r="AS82">
        <v>7.8414398400000005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27.834740516103302</v>
      </c>
      <c r="BB82">
        <f t="shared" si="1"/>
        <v>887.78170914851023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2.9496911765719203</v>
      </c>
      <c r="L83">
        <v>460.64548015658119</v>
      </c>
      <c r="M83">
        <v>14.109417040358744</v>
      </c>
      <c r="N83">
        <v>36.243014930585879</v>
      </c>
      <c r="O83">
        <v>0</v>
      </c>
      <c r="P83">
        <v>38.199801192842948</v>
      </c>
      <c r="Q83">
        <v>6.6967041985815596</v>
      </c>
      <c r="R83">
        <v>13.006462081751824</v>
      </c>
      <c r="S83">
        <v>8.0956875146541609</v>
      </c>
      <c r="T83">
        <v>0</v>
      </c>
      <c r="U83">
        <v>53.526620267754225</v>
      </c>
      <c r="V83">
        <v>6.1661244979919676</v>
      </c>
      <c r="W83">
        <v>10.678116172546693</v>
      </c>
      <c r="X83">
        <v>44.002236893249659</v>
      </c>
      <c r="Y83">
        <v>0</v>
      </c>
      <c r="Z83">
        <v>6.032117519999999</v>
      </c>
      <c r="AA83">
        <v>12.931030943999998</v>
      </c>
      <c r="AB83">
        <v>12.555207079999999</v>
      </c>
      <c r="AC83">
        <v>9.3762988799999984</v>
      </c>
      <c r="AD83">
        <v>11.22633356</v>
      </c>
      <c r="AE83">
        <v>10.6278588</v>
      </c>
      <c r="AF83">
        <v>9.2565000000000008</v>
      </c>
      <c r="AG83">
        <v>11.468183999999999</v>
      </c>
      <c r="AH83">
        <v>47.459643660000005</v>
      </c>
      <c r="AI83">
        <v>20.074598959999999</v>
      </c>
      <c r="AJ83">
        <v>0</v>
      </c>
      <c r="AK83">
        <v>15.41628</v>
      </c>
      <c r="AL83">
        <v>0</v>
      </c>
      <c r="AM83">
        <v>4.8588992571428573</v>
      </c>
      <c r="AN83">
        <v>0.91824000000000006</v>
      </c>
      <c r="AO83">
        <v>8.9297207999999983</v>
      </c>
      <c r="AP83">
        <v>3.2226885599999999</v>
      </c>
      <c r="AQ83">
        <v>19.098039999999997</v>
      </c>
      <c r="AR83">
        <v>11.854752000000001</v>
      </c>
      <c r="AS83">
        <v>8.6668545599999991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27.916095592503307</v>
      </c>
      <c r="BB83">
        <f t="shared" si="1"/>
        <v>890.37650911211028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2.9496911765719203</v>
      </c>
      <c r="L84">
        <v>460.64548015658119</v>
      </c>
      <c r="M84">
        <v>14.109417040358744</v>
      </c>
      <c r="N84">
        <v>36.243014930585879</v>
      </c>
      <c r="O84">
        <v>0</v>
      </c>
      <c r="P84">
        <v>38.199801192842948</v>
      </c>
      <c r="Q84">
        <v>6.6967041985815596</v>
      </c>
      <c r="R84">
        <v>13.006462081751824</v>
      </c>
      <c r="S84">
        <v>8.0956875146541609</v>
      </c>
      <c r="T84">
        <v>0</v>
      </c>
      <c r="U84">
        <v>53.526620267754225</v>
      </c>
      <c r="V84">
        <v>6.1661244979919676</v>
      </c>
      <c r="W84">
        <v>10.678116172546693</v>
      </c>
      <c r="X84">
        <v>44.002236893249659</v>
      </c>
      <c r="Y84">
        <v>0</v>
      </c>
      <c r="Z84">
        <v>6.032117519999999</v>
      </c>
      <c r="AA84">
        <v>12.931030943999998</v>
      </c>
      <c r="AB84">
        <v>12.555207079999999</v>
      </c>
      <c r="AC84">
        <v>9.3762988799999984</v>
      </c>
      <c r="AD84">
        <v>11.22633356</v>
      </c>
      <c r="AE84">
        <v>10.6278588</v>
      </c>
      <c r="AF84">
        <v>9.2565000000000008</v>
      </c>
      <c r="AG84">
        <v>11.468183999999999</v>
      </c>
      <c r="AH84">
        <v>47.459643660000005</v>
      </c>
      <c r="AI84">
        <v>20.074598959999999</v>
      </c>
      <c r="AJ84">
        <v>0</v>
      </c>
      <c r="AK84">
        <v>15.41628</v>
      </c>
      <c r="AL84">
        <v>0</v>
      </c>
      <c r="AM84">
        <v>4.8588992571428573</v>
      </c>
      <c r="AN84">
        <v>0.91824000000000006</v>
      </c>
      <c r="AO84">
        <v>8.9297207999999983</v>
      </c>
      <c r="AP84">
        <v>3.2226885599999999</v>
      </c>
      <c r="AQ84">
        <v>19.098039999999997</v>
      </c>
      <c r="AR84">
        <v>11.854752000000001</v>
      </c>
      <c r="AS84">
        <v>8.6668545599999991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27.916095592503307</v>
      </c>
      <c r="BB84">
        <f t="shared" si="1"/>
        <v>890.37650911211028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2.9496911765719203</v>
      </c>
      <c r="L85">
        <v>460.64548015658119</v>
      </c>
      <c r="M85">
        <v>14.109417040358744</v>
      </c>
      <c r="N85">
        <v>36.243014930585879</v>
      </c>
      <c r="O85">
        <v>0</v>
      </c>
      <c r="P85">
        <v>38.199801192842948</v>
      </c>
      <c r="Q85">
        <v>6.6967041985815596</v>
      </c>
      <c r="R85">
        <v>13.006462081751824</v>
      </c>
      <c r="S85">
        <v>8.0956875146541609</v>
      </c>
      <c r="T85">
        <v>0</v>
      </c>
      <c r="U85">
        <v>53.526620267754225</v>
      </c>
      <c r="V85">
        <v>6.1661244979919676</v>
      </c>
      <c r="W85">
        <v>10.678116172546693</v>
      </c>
      <c r="X85">
        <v>44.002236893249659</v>
      </c>
      <c r="Y85">
        <v>0</v>
      </c>
      <c r="Z85">
        <v>6.032117519999999</v>
      </c>
      <c r="AA85">
        <v>12.931030943999998</v>
      </c>
      <c r="AB85">
        <v>12.555207079999999</v>
      </c>
      <c r="AC85">
        <v>9.3762988799999984</v>
      </c>
      <c r="AD85">
        <v>11.22633356</v>
      </c>
      <c r="AE85">
        <v>10.6278588</v>
      </c>
      <c r="AF85">
        <v>9.2565000000000008</v>
      </c>
      <c r="AG85">
        <v>11.468183999999999</v>
      </c>
      <c r="AH85">
        <v>47.459643660000005</v>
      </c>
      <c r="AI85">
        <v>20.074598959999999</v>
      </c>
      <c r="AJ85">
        <v>0</v>
      </c>
      <c r="AK85">
        <v>15.41628</v>
      </c>
      <c r="AL85">
        <v>0</v>
      </c>
      <c r="AM85">
        <v>4.8588992571428573</v>
      </c>
      <c r="AN85">
        <v>0.91824000000000006</v>
      </c>
      <c r="AO85">
        <v>8.9297207999999983</v>
      </c>
      <c r="AP85">
        <v>3.2226885599999999</v>
      </c>
      <c r="AQ85">
        <v>19.098039999999997</v>
      </c>
      <c r="AR85">
        <v>11.854752000000001</v>
      </c>
      <c r="AS85">
        <v>8.6668545599999991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27.916095592503307</v>
      </c>
      <c r="BB85">
        <f t="shared" si="1"/>
        <v>890.37650911211028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2.9496911765719203</v>
      </c>
      <c r="L86">
        <v>460.92991520606358</v>
      </c>
      <c r="M86">
        <v>14.109417040358744</v>
      </c>
      <c r="N86">
        <v>36.243014930585879</v>
      </c>
      <c r="O86">
        <v>0</v>
      </c>
      <c r="P86">
        <v>38.199801192842948</v>
      </c>
      <c r="Q86">
        <v>6.6967041985815596</v>
      </c>
      <c r="R86">
        <v>13.006462081751824</v>
      </c>
      <c r="S86">
        <v>8.0956875146541609</v>
      </c>
      <c r="T86">
        <v>0</v>
      </c>
      <c r="U86">
        <v>53.526620267754225</v>
      </c>
      <c r="V86">
        <v>6.1661244979919676</v>
      </c>
      <c r="W86">
        <v>10.678116172546693</v>
      </c>
      <c r="X86">
        <v>44.002236893249659</v>
      </c>
      <c r="Y86">
        <v>0</v>
      </c>
      <c r="Z86">
        <v>6.032117519999999</v>
      </c>
      <c r="AA86">
        <v>12.931030943999998</v>
      </c>
      <c r="AB86">
        <v>12.555207079999999</v>
      </c>
      <c r="AC86">
        <v>9.3762988799999984</v>
      </c>
      <c r="AD86">
        <v>11.22633356</v>
      </c>
      <c r="AE86">
        <v>10.6278588</v>
      </c>
      <c r="AF86">
        <v>9.2565000000000008</v>
      </c>
      <c r="AG86">
        <v>11.468183999999999</v>
      </c>
      <c r="AH86">
        <v>47.459643660000005</v>
      </c>
      <c r="AI86">
        <v>4.2961203999999995</v>
      </c>
      <c r="AJ86">
        <v>0</v>
      </c>
      <c r="AK86">
        <v>15.41628</v>
      </c>
      <c r="AL86">
        <v>0</v>
      </c>
      <c r="AM86">
        <v>4.8588992571428573</v>
      </c>
      <c r="AN86">
        <v>0.91824000000000006</v>
      </c>
      <c r="AO86">
        <v>8.9297207999999983</v>
      </c>
      <c r="AP86">
        <v>3.2226885599999999</v>
      </c>
      <c r="AQ86">
        <v>19.098039999999997</v>
      </c>
      <c r="AR86">
        <v>11.854752000000001</v>
      </c>
      <c r="AS86">
        <v>8.6668545599999991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27.445076295009674</v>
      </c>
      <c r="BB86">
        <f t="shared" si="1"/>
        <v>875.35348489908631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2.9496911765719203</v>
      </c>
      <c r="L87">
        <v>460.64548015658119</v>
      </c>
      <c r="M87">
        <v>14.109417040358744</v>
      </c>
      <c r="N87">
        <v>36.243014930585879</v>
      </c>
      <c r="O87">
        <v>0</v>
      </c>
      <c r="P87">
        <v>38.199801192842948</v>
      </c>
      <c r="Q87">
        <v>6.6967041985815596</v>
      </c>
      <c r="R87">
        <v>13.006462081751824</v>
      </c>
      <c r="S87">
        <v>8.0956875146541609</v>
      </c>
      <c r="T87">
        <v>0</v>
      </c>
      <c r="U87">
        <v>53.526620267754225</v>
      </c>
      <c r="V87">
        <v>6.1661244979919676</v>
      </c>
      <c r="W87">
        <v>10.678116172546693</v>
      </c>
      <c r="X87">
        <v>44.002236893249659</v>
      </c>
      <c r="Y87">
        <v>0</v>
      </c>
      <c r="Z87">
        <v>2.0107058399999995</v>
      </c>
      <c r="AA87">
        <v>12.931030943999998</v>
      </c>
      <c r="AB87">
        <v>12.121704815999999</v>
      </c>
      <c r="AC87">
        <v>8.9164694944000011</v>
      </c>
      <c r="AD87">
        <v>11.22633356</v>
      </c>
      <c r="AE87">
        <v>9.0533612000000012</v>
      </c>
      <c r="AF87">
        <v>8.4699999999999971</v>
      </c>
      <c r="AG87">
        <v>11.468183999999999</v>
      </c>
      <c r="AH87">
        <v>46.922145399999991</v>
      </c>
      <c r="AI87">
        <v>0.97639100000000012</v>
      </c>
      <c r="AJ87">
        <v>0</v>
      </c>
      <c r="AK87">
        <v>15.41628</v>
      </c>
      <c r="AL87">
        <v>0</v>
      </c>
      <c r="AM87">
        <v>4.8588992571428573</v>
      </c>
      <c r="AN87">
        <v>0.91824000000000006</v>
      </c>
      <c r="AO87">
        <v>8.9297207999999983</v>
      </c>
      <c r="AP87">
        <v>3.2226885599999999</v>
      </c>
      <c r="AQ87">
        <v>19.098039999999997</v>
      </c>
      <c r="AR87">
        <v>10.161216</v>
      </c>
      <c r="AS87">
        <v>7.8414398400000005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27.02141164109802</v>
      </c>
      <c r="BB87">
        <f t="shared" si="1"/>
        <v>861.84079519391571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2.9496911765719203</v>
      </c>
      <c r="L88">
        <v>460.64548015658119</v>
      </c>
      <c r="M88">
        <v>14.109417040358744</v>
      </c>
      <c r="N88">
        <v>36.243014930585879</v>
      </c>
      <c r="O88">
        <v>0</v>
      </c>
      <c r="P88">
        <v>38.199801192842948</v>
      </c>
      <c r="Q88">
        <v>6.6967041985815596</v>
      </c>
      <c r="R88">
        <v>13.006462081751824</v>
      </c>
      <c r="S88">
        <v>8.0956875146541609</v>
      </c>
      <c r="T88">
        <v>0</v>
      </c>
      <c r="U88">
        <v>53.526620267754225</v>
      </c>
      <c r="V88">
        <v>6.1661244979919676</v>
      </c>
      <c r="W88">
        <v>10.678116172546693</v>
      </c>
      <c r="X88">
        <v>44.002236893249659</v>
      </c>
      <c r="Y88">
        <v>0</v>
      </c>
      <c r="Z88">
        <v>2.0107058399999995</v>
      </c>
      <c r="AA88">
        <v>12.931030943999998</v>
      </c>
      <c r="AB88">
        <v>12.121704815999999</v>
      </c>
      <c r="AC88">
        <v>8.9164694944000011</v>
      </c>
      <c r="AD88">
        <v>11.22633356</v>
      </c>
      <c r="AE88">
        <v>9.0533612000000012</v>
      </c>
      <c r="AF88">
        <v>8.4699999999999971</v>
      </c>
      <c r="AG88">
        <v>11.468183999999999</v>
      </c>
      <c r="AH88">
        <v>46.922145399999991</v>
      </c>
      <c r="AI88">
        <v>0.97639100000000012</v>
      </c>
      <c r="AJ88">
        <v>0</v>
      </c>
      <c r="AK88">
        <v>15.41628</v>
      </c>
      <c r="AL88">
        <v>0</v>
      </c>
      <c r="AM88">
        <v>4.8588992571428573</v>
      </c>
      <c r="AN88">
        <v>0.91824000000000006</v>
      </c>
      <c r="AO88">
        <v>8.9297207999999983</v>
      </c>
      <c r="AP88">
        <v>3.5370971999999998</v>
      </c>
      <c r="AQ88">
        <v>19.098039999999997</v>
      </c>
      <c r="AR88">
        <v>10.161216</v>
      </c>
      <c r="AS88">
        <v>7.8414398400000005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27.030969688298018</v>
      </c>
      <c r="BB88">
        <f t="shared" si="1"/>
        <v>862.14564578671559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2.9496911765719203</v>
      </c>
      <c r="L89">
        <v>460.64548015658119</v>
      </c>
      <c r="M89">
        <v>14.109417040358744</v>
      </c>
      <c r="N89">
        <v>36.243014930585879</v>
      </c>
      <c r="O89">
        <v>0</v>
      </c>
      <c r="P89">
        <v>38.528075217605519</v>
      </c>
      <c r="Q89">
        <v>6.6967041985815596</v>
      </c>
      <c r="R89">
        <v>13.006462081751824</v>
      </c>
      <c r="S89">
        <v>8.0956875146541609</v>
      </c>
      <c r="T89">
        <v>0</v>
      </c>
      <c r="U89">
        <v>53.526620267754225</v>
      </c>
      <c r="V89">
        <v>6.1661244979919676</v>
      </c>
      <c r="W89">
        <v>10.678116172546693</v>
      </c>
      <c r="X89">
        <v>44.002236893249659</v>
      </c>
      <c r="Y89">
        <v>0</v>
      </c>
      <c r="Z89">
        <v>2.0107058399999995</v>
      </c>
      <c r="AA89">
        <v>12.931030943999998</v>
      </c>
      <c r="AB89">
        <v>12.121704815999999</v>
      </c>
      <c r="AC89">
        <v>8.9164694944000011</v>
      </c>
      <c r="AD89">
        <v>11.22633356</v>
      </c>
      <c r="AE89">
        <v>9.0533612000000012</v>
      </c>
      <c r="AF89">
        <v>8.4699999999999971</v>
      </c>
      <c r="AG89">
        <v>11.468183999999999</v>
      </c>
      <c r="AH89">
        <v>46.922145399999991</v>
      </c>
      <c r="AI89">
        <v>0.97639100000000012</v>
      </c>
      <c r="AJ89">
        <v>0</v>
      </c>
      <c r="AK89">
        <v>15.41628</v>
      </c>
      <c r="AL89">
        <v>0</v>
      </c>
      <c r="AM89">
        <v>4.8588992571428573</v>
      </c>
      <c r="AN89">
        <v>0.91824000000000006</v>
      </c>
      <c r="AO89">
        <v>8.9297207999999983</v>
      </c>
      <c r="AP89">
        <v>3.5370971999999998</v>
      </c>
      <c r="AQ89">
        <v>19.098039999999997</v>
      </c>
      <c r="AR89">
        <v>10.161216</v>
      </c>
      <c r="AS89">
        <v>7.4287324800000007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27.028402632650799</v>
      </c>
      <c r="BB89">
        <f t="shared" si="1"/>
        <v>862.06377950712533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2.9496911765719203</v>
      </c>
      <c r="L90">
        <v>460.64548015658119</v>
      </c>
      <c r="M90">
        <v>14.109417040358744</v>
      </c>
      <c r="N90">
        <v>36.243014930585879</v>
      </c>
      <c r="O90">
        <v>0</v>
      </c>
      <c r="P90">
        <v>38.528075217605519</v>
      </c>
      <c r="Q90">
        <v>6.6967041985815596</v>
      </c>
      <c r="R90">
        <v>13.006462081751824</v>
      </c>
      <c r="S90">
        <v>8.0956875146541609</v>
      </c>
      <c r="T90">
        <v>0</v>
      </c>
      <c r="U90">
        <v>53.526620267754225</v>
      </c>
      <c r="V90">
        <v>6.1661244979919676</v>
      </c>
      <c r="W90">
        <v>10.678116172546693</v>
      </c>
      <c r="X90">
        <v>44.002236893249659</v>
      </c>
      <c r="Y90">
        <v>0</v>
      </c>
      <c r="Z90">
        <v>2.0107058399999995</v>
      </c>
      <c r="AA90">
        <v>12.931030943999998</v>
      </c>
      <c r="AB90">
        <v>12.121704815999999</v>
      </c>
      <c r="AC90">
        <v>8.9164694944000011</v>
      </c>
      <c r="AD90">
        <v>11.22633356</v>
      </c>
      <c r="AE90">
        <v>9.0533612000000012</v>
      </c>
      <c r="AF90">
        <v>8.4699999999999971</v>
      </c>
      <c r="AG90">
        <v>11.468183999999999</v>
      </c>
      <c r="AH90">
        <v>46.922145399999991</v>
      </c>
      <c r="AI90">
        <v>0.97639100000000012</v>
      </c>
      <c r="AJ90">
        <v>0</v>
      </c>
      <c r="AK90">
        <v>15.41628</v>
      </c>
      <c r="AL90">
        <v>0</v>
      </c>
      <c r="AM90">
        <v>4.8588992571428573</v>
      </c>
      <c r="AN90">
        <v>0.91824000000000006</v>
      </c>
      <c r="AO90">
        <v>8.9297207999999983</v>
      </c>
      <c r="AP90">
        <v>3.5370971999999998</v>
      </c>
      <c r="AQ90">
        <v>19.098039999999997</v>
      </c>
      <c r="AR90">
        <v>10.161216</v>
      </c>
      <c r="AS90">
        <v>7.4287324800000007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27.028402632650799</v>
      </c>
      <c r="BB90">
        <f t="shared" si="1"/>
        <v>862.06377950712533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2.9496911765719203</v>
      </c>
      <c r="L91">
        <v>460.92991520606358</v>
      </c>
      <c r="M91">
        <v>14.109417040358744</v>
      </c>
      <c r="N91">
        <v>36.243014930585879</v>
      </c>
      <c r="O91">
        <v>0</v>
      </c>
      <c r="P91">
        <v>38.528075217605519</v>
      </c>
      <c r="Q91">
        <v>6.6967041985815596</v>
      </c>
      <c r="R91">
        <v>13.006462081751824</v>
      </c>
      <c r="S91">
        <v>8.0956875146541609</v>
      </c>
      <c r="T91">
        <v>0</v>
      </c>
      <c r="U91">
        <v>53.526620267754225</v>
      </c>
      <c r="V91">
        <v>6.1661244979919676</v>
      </c>
      <c r="W91">
        <v>10.678116172546693</v>
      </c>
      <c r="X91">
        <v>44.002236893249659</v>
      </c>
      <c r="Y91">
        <v>0</v>
      </c>
      <c r="Z91">
        <v>6.032117519999999</v>
      </c>
      <c r="AA91">
        <v>12.931030943999998</v>
      </c>
      <c r="AB91">
        <v>12.555207079999999</v>
      </c>
      <c r="AC91">
        <v>9.3762988799999984</v>
      </c>
      <c r="AD91">
        <v>11.22633356</v>
      </c>
      <c r="AE91">
        <v>5.1171172</v>
      </c>
      <c r="AF91">
        <v>9.2565000000000008</v>
      </c>
      <c r="AG91">
        <v>11.468183999999999</v>
      </c>
      <c r="AH91">
        <v>47.459643660000005</v>
      </c>
      <c r="AI91">
        <v>0.97639100000000012</v>
      </c>
      <c r="AJ91">
        <v>0</v>
      </c>
      <c r="AK91">
        <v>15.41628</v>
      </c>
      <c r="AL91">
        <v>0</v>
      </c>
      <c r="AM91">
        <v>4.8588992571428573</v>
      </c>
      <c r="AN91">
        <v>0.91824000000000006</v>
      </c>
      <c r="AO91">
        <v>8.9297207999999983</v>
      </c>
      <c r="AP91">
        <v>3.5370971999999998</v>
      </c>
      <c r="AQ91">
        <v>19.098039999999997</v>
      </c>
      <c r="AR91">
        <v>10.161216</v>
      </c>
      <c r="AS91">
        <v>7.4287324800000007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27.107045222162451</v>
      </c>
      <c r="BB91">
        <f t="shared" si="1"/>
        <v>864.57206955669608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2.9496911765719203</v>
      </c>
      <c r="L92">
        <v>460.92991520606358</v>
      </c>
      <c r="M92">
        <v>14.109417040358744</v>
      </c>
      <c r="N92">
        <v>36.243014930585879</v>
      </c>
      <c r="O92">
        <v>0</v>
      </c>
      <c r="P92">
        <v>38.528075217605519</v>
      </c>
      <c r="Q92">
        <v>6.6967041985815596</v>
      </c>
      <c r="R92">
        <v>13.006462081751824</v>
      </c>
      <c r="S92">
        <v>8.0956875146541609</v>
      </c>
      <c r="T92">
        <v>0</v>
      </c>
      <c r="U92">
        <v>53.526620267754225</v>
      </c>
      <c r="V92">
        <v>6.1661244979919676</v>
      </c>
      <c r="W92">
        <v>10.678116172546693</v>
      </c>
      <c r="X92">
        <v>44.002236893249659</v>
      </c>
      <c r="Y92">
        <v>0</v>
      </c>
      <c r="Z92">
        <v>6.032117519999999</v>
      </c>
      <c r="AA92">
        <v>12.931030943999998</v>
      </c>
      <c r="AB92">
        <v>12.555207079999999</v>
      </c>
      <c r="AC92">
        <v>9.3762988799999984</v>
      </c>
      <c r="AD92">
        <v>11.22633356</v>
      </c>
      <c r="AE92">
        <v>5.1171172</v>
      </c>
      <c r="AF92">
        <v>9.2565000000000008</v>
      </c>
      <c r="AG92">
        <v>11.468183999999999</v>
      </c>
      <c r="AH92">
        <v>47.459643660000005</v>
      </c>
      <c r="AI92">
        <v>0.97639100000000012</v>
      </c>
      <c r="AJ92">
        <v>0</v>
      </c>
      <c r="AK92">
        <v>15.41628</v>
      </c>
      <c r="AL92">
        <v>0</v>
      </c>
      <c r="AM92">
        <v>4.8588992571428573</v>
      </c>
      <c r="AN92">
        <v>0.91824000000000006</v>
      </c>
      <c r="AO92">
        <v>8.9297207999999983</v>
      </c>
      <c r="AP92">
        <v>3.5370971999999998</v>
      </c>
      <c r="AQ92">
        <v>19.098039999999997</v>
      </c>
      <c r="AR92">
        <v>10.161216</v>
      </c>
      <c r="AS92">
        <v>7.4287324800000007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27.107045222162451</v>
      </c>
      <c r="BB92">
        <f t="shared" si="1"/>
        <v>864.57206955669608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2.9496911765719203</v>
      </c>
      <c r="L93">
        <v>460.64548015658119</v>
      </c>
      <c r="M93">
        <v>14.109417040358744</v>
      </c>
      <c r="N93">
        <v>36.243014930585879</v>
      </c>
      <c r="O93">
        <v>0</v>
      </c>
      <c r="P93">
        <v>38.528075217605519</v>
      </c>
      <c r="Q93">
        <v>6.6967041985815596</v>
      </c>
      <c r="R93">
        <v>13.006462081751824</v>
      </c>
      <c r="S93">
        <v>8.0956875146541609</v>
      </c>
      <c r="T93">
        <v>0</v>
      </c>
      <c r="U93">
        <v>53.526620267754225</v>
      </c>
      <c r="V93">
        <v>6.1661244979919676</v>
      </c>
      <c r="W93">
        <v>10.678116172546693</v>
      </c>
      <c r="X93">
        <v>44.002236893249659</v>
      </c>
      <c r="Y93">
        <v>0</v>
      </c>
      <c r="Z93">
        <v>6.032117519999999</v>
      </c>
      <c r="AA93">
        <v>12.931030943999998</v>
      </c>
      <c r="AB93">
        <v>12.555207079999999</v>
      </c>
      <c r="AC93">
        <v>9.3762988799999984</v>
      </c>
      <c r="AD93">
        <v>11.22633356</v>
      </c>
      <c r="AE93">
        <v>5.1171172</v>
      </c>
      <c r="AF93">
        <v>9.2565000000000008</v>
      </c>
      <c r="AG93">
        <v>11.468183999999999</v>
      </c>
      <c r="AH93">
        <v>47.459643660000005</v>
      </c>
      <c r="AI93">
        <v>0.97639100000000012</v>
      </c>
      <c r="AJ93">
        <v>0</v>
      </c>
      <c r="AK93">
        <v>15.41628</v>
      </c>
      <c r="AL93">
        <v>0</v>
      </c>
      <c r="AM93">
        <v>4.8588992571428573</v>
      </c>
      <c r="AN93">
        <v>0.91824000000000006</v>
      </c>
      <c r="AO93">
        <v>8.9297207999999983</v>
      </c>
      <c r="AP93">
        <v>3.5370971999999998</v>
      </c>
      <c r="AQ93">
        <v>19.098039999999997</v>
      </c>
      <c r="AR93">
        <v>10.161216</v>
      </c>
      <c r="AS93">
        <v>7.4287324800000007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27.098398673256082</v>
      </c>
      <c r="BB93">
        <f t="shared" si="1"/>
        <v>864.29628105612005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2.9496911765719203</v>
      </c>
      <c r="L94">
        <v>460.64548015658119</v>
      </c>
      <c r="M94">
        <v>14.109417040358744</v>
      </c>
      <c r="N94">
        <v>36.243014930585879</v>
      </c>
      <c r="O94">
        <v>0</v>
      </c>
      <c r="P94">
        <v>38.528075217605519</v>
      </c>
      <c r="Q94">
        <v>6.6967041985815596</v>
      </c>
      <c r="R94">
        <v>13.006462081751824</v>
      </c>
      <c r="S94">
        <v>8.0956875146541609</v>
      </c>
      <c r="T94">
        <v>0</v>
      </c>
      <c r="U94">
        <v>53.526620267754225</v>
      </c>
      <c r="V94">
        <v>6.1661244979919676</v>
      </c>
      <c r="W94">
        <v>10.678116172546693</v>
      </c>
      <c r="X94">
        <v>44.002236893249659</v>
      </c>
      <c r="Y94">
        <v>0</v>
      </c>
      <c r="Z94">
        <v>6.032117519999999</v>
      </c>
      <c r="AA94">
        <v>12.931030943999998</v>
      </c>
      <c r="AB94">
        <v>12.555207079999999</v>
      </c>
      <c r="AC94">
        <v>9.3762988799999984</v>
      </c>
      <c r="AD94">
        <v>11.22633356</v>
      </c>
      <c r="AE94">
        <v>5.1171172</v>
      </c>
      <c r="AF94">
        <v>9.2565000000000008</v>
      </c>
      <c r="AG94">
        <v>11.468183999999999</v>
      </c>
      <c r="AH94">
        <v>47.459643660000005</v>
      </c>
      <c r="AI94">
        <v>0.97639100000000012</v>
      </c>
      <c r="AJ94">
        <v>0</v>
      </c>
      <c r="AK94">
        <v>15.41628</v>
      </c>
      <c r="AL94">
        <v>0</v>
      </c>
      <c r="AM94">
        <v>4.8588992571428573</v>
      </c>
      <c r="AN94">
        <v>0.91824000000000006</v>
      </c>
      <c r="AO94">
        <v>8.9297207999999983</v>
      </c>
      <c r="AP94">
        <v>3.5370971999999998</v>
      </c>
      <c r="AQ94">
        <v>19.098039999999997</v>
      </c>
      <c r="AR94">
        <v>10.161216</v>
      </c>
      <c r="AS94">
        <v>7.4287324800000007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27.098398673256082</v>
      </c>
      <c r="BB94">
        <f t="shared" si="1"/>
        <v>864.29628105612005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2.9496911765719203</v>
      </c>
      <c r="L95">
        <v>460.64548015658119</v>
      </c>
      <c r="M95">
        <v>14.109417040358744</v>
      </c>
      <c r="N95">
        <v>36.243014930585879</v>
      </c>
      <c r="O95">
        <v>0</v>
      </c>
      <c r="P95">
        <v>38.528075217605519</v>
      </c>
      <c r="Q95">
        <v>6.6967041985815596</v>
      </c>
      <c r="R95">
        <v>13.006462081751824</v>
      </c>
      <c r="S95">
        <v>8.0956875146541609</v>
      </c>
      <c r="T95">
        <v>0</v>
      </c>
      <c r="U95">
        <v>53.526620267754225</v>
      </c>
      <c r="V95">
        <v>6.1661244979919676</v>
      </c>
      <c r="W95">
        <v>10.678116172546693</v>
      </c>
      <c r="X95">
        <v>44.002236893249659</v>
      </c>
      <c r="Y95">
        <v>0</v>
      </c>
      <c r="Z95">
        <v>2.0107058399999995</v>
      </c>
      <c r="AA95">
        <v>12.931030943999998</v>
      </c>
      <c r="AB95">
        <v>12.121704815999999</v>
      </c>
      <c r="AC95">
        <v>8.9164694944000011</v>
      </c>
      <c r="AD95">
        <v>11.22633356</v>
      </c>
      <c r="AE95">
        <v>5.1171172</v>
      </c>
      <c r="AF95">
        <v>8.4699999999999971</v>
      </c>
      <c r="AG95">
        <v>11.468183999999999</v>
      </c>
      <c r="AH95">
        <v>46.922145399999991</v>
      </c>
      <c r="AI95">
        <v>0.97639100000000012</v>
      </c>
      <c r="AJ95">
        <v>0</v>
      </c>
      <c r="AK95">
        <v>15.41628</v>
      </c>
      <c r="AL95">
        <v>0</v>
      </c>
      <c r="AM95">
        <v>4.8588992571428573</v>
      </c>
      <c r="AN95">
        <v>0.91824000000000006</v>
      </c>
      <c r="AO95">
        <v>8.9297207999999983</v>
      </c>
      <c r="AP95">
        <v>3.5370971999999998</v>
      </c>
      <c r="AQ95">
        <v>19.098039999999997</v>
      </c>
      <c r="AR95">
        <v>10.4999232</v>
      </c>
      <c r="AS95">
        <v>6.6033177599999986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26.893945078250791</v>
      </c>
      <c r="BB95">
        <f t="shared" si="1"/>
        <v>857.77528554152536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2.9496911765719203</v>
      </c>
      <c r="L96">
        <v>460.64548015658119</v>
      </c>
      <c r="M96">
        <v>14.109417040358744</v>
      </c>
      <c r="N96">
        <v>36.243014930585879</v>
      </c>
      <c r="O96">
        <v>0</v>
      </c>
      <c r="P96">
        <v>38.528075217605519</v>
      </c>
      <c r="Q96">
        <v>6.6967041985815596</v>
      </c>
      <c r="R96">
        <v>13.006462081751824</v>
      </c>
      <c r="S96">
        <v>8.0956875146541609</v>
      </c>
      <c r="T96">
        <v>0</v>
      </c>
      <c r="U96">
        <v>53.526620267754225</v>
      </c>
      <c r="V96">
        <v>6.1661244979919676</v>
      </c>
      <c r="W96">
        <v>10.678116172546693</v>
      </c>
      <c r="X96">
        <v>44.002236893249659</v>
      </c>
      <c r="Y96">
        <v>0</v>
      </c>
      <c r="Z96">
        <v>2.0107058399999995</v>
      </c>
      <c r="AA96">
        <v>12.931030943999998</v>
      </c>
      <c r="AB96">
        <v>12.121704815999999</v>
      </c>
      <c r="AC96">
        <v>8.9164694944000011</v>
      </c>
      <c r="AD96">
        <v>11.22633356</v>
      </c>
      <c r="AE96">
        <v>5.1171172</v>
      </c>
      <c r="AF96">
        <v>8.4699999999999971</v>
      </c>
      <c r="AG96">
        <v>11.468183999999999</v>
      </c>
      <c r="AH96">
        <v>46.922145399999991</v>
      </c>
      <c r="AI96">
        <v>0.97639100000000012</v>
      </c>
      <c r="AJ96">
        <v>0</v>
      </c>
      <c r="AK96">
        <v>15.41628</v>
      </c>
      <c r="AL96">
        <v>0</v>
      </c>
      <c r="AM96">
        <v>4.8588992571428573</v>
      </c>
      <c r="AN96">
        <v>0.91824000000000006</v>
      </c>
      <c r="AO96">
        <v>8.9297207999999983</v>
      </c>
      <c r="AP96">
        <v>3.5370971999999998</v>
      </c>
      <c r="AQ96">
        <v>19.098039999999997</v>
      </c>
      <c r="AR96">
        <v>10.4999232</v>
      </c>
      <c r="AS96">
        <v>6.6033177599999986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26.893945078250791</v>
      </c>
      <c r="BB96">
        <f t="shared" si="1"/>
        <v>857.77528554152536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2.9496911765719203</v>
      </c>
      <c r="L97">
        <v>460.64548015658119</v>
      </c>
      <c r="M97">
        <v>14.109417040358744</v>
      </c>
      <c r="N97">
        <v>36.243014930585879</v>
      </c>
      <c r="O97">
        <v>0</v>
      </c>
      <c r="P97">
        <v>38.528075217605519</v>
      </c>
      <c r="Q97">
        <v>6.6967041985815596</v>
      </c>
      <c r="R97">
        <v>13.006462081751824</v>
      </c>
      <c r="S97">
        <v>8.0956875146541609</v>
      </c>
      <c r="T97">
        <v>0</v>
      </c>
      <c r="U97">
        <v>53.526620267754225</v>
      </c>
      <c r="V97">
        <v>6.1661244979919676</v>
      </c>
      <c r="W97">
        <v>10.678116172546693</v>
      </c>
      <c r="X97">
        <v>44.002236893249659</v>
      </c>
      <c r="Y97">
        <v>0</v>
      </c>
      <c r="Z97">
        <v>2.0107058399999995</v>
      </c>
      <c r="AA97">
        <v>12.931030943999998</v>
      </c>
      <c r="AB97">
        <v>12.121704815999999</v>
      </c>
      <c r="AC97">
        <v>5.9383226239999987</v>
      </c>
      <c r="AD97">
        <v>11.22633356</v>
      </c>
      <c r="AE97">
        <v>5.1171172</v>
      </c>
      <c r="AF97">
        <v>8.4699999999999971</v>
      </c>
      <c r="AG97">
        <v>11.468183999999999</v>
      </c>
      <c r="AH97">
        <v>46.922145399999991</v>
      </c>
      <c r="AI97">
        <v>0.97639100000000012</v>
      </c>
      <c r="AJ97">
        <v>0</v>
      </c>
      <c r="AK97">
        <v>15.41628</v>
      </c>
      <c r="AL97">
        <v>0</v>
      </c>
      <c r="AM97">
        <v>4.8588992571428573</v>
      </c>
      <c r="AN97">
        <v>0.91824000000000006</v>
      </c>
      <c r="AO97">
        <v>8.8395215999999994</v>
      </c>
      <c r="AP97">
        <v>3.5370971999999998</v>
      </c>
      <c r="AQ97">
        <v>19.098039999999997</v>
      </c>
      <c r="AR97">
        <v>6.7741439999999988</v>
      </c>
      <c r="AS97">
        <v>6.6033177599999986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26.6874039434508</v>
      </c>
      <c r="BB97">
        <f t="shared" si="1"/>
        <v>851.18770140592528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2.9496911765719203</v>
      </c>
      <c r="L98">
        <v>460.64548015658119</v>
      </c>
      <c r="M98">
        <v>14.109417040358744</v>
      </c>
      <c r="N98">
        <v>36.243014930585879</v>
      </c>
      <c r="O98">
        <v>0</v>
      </c>
      <c r="P98">
        <v>38.528075217605519</v>
      </c>
      <c r="Q98">
        <v>6.6967041985815596</v>
      </c>
      <c r="R98">
        <v>13.006462081751824</v>
      </c>
      <c r="S98">
        <v>8.0956875146541609</v>
      </c>
      <c r="T98">
        <v>0</v>
      </c>
      <c r="U98">
        <v>53.526620267754225</v>
      </c>
      <c r="V98">
        <v>6.1661244979919676</v>
      </c>
      <c r="W98">
        <v>10.678116172546693</v>
      </c>
      <c r="X98">
        <v>44.002236893249659</v>
      </c>
      <c r="Y98">
        <v>0</v>
      </c>
      <c r="Z98">
        <v>2.0107058399999995</v>
      </c>
      <c r="AA98">
        <v>12.931030943999998</v>
      </c>
      <c r="AB98">
        <v>12.121704815999999</v>
      </c>
      <c r="AC98">
        <v>5.9383226239999987</v>
      </c>
      <c r="AD98">
        <v>11.22633356</v>
      </c>
      <c r="AE98">
        <v>5.1171172</v>
      </c>
      <c r="AF98">
        <v>8.4699999999999971</v>
      </c>
      <c r="AG98">
        <v>11.468183999999999</v>
      </c>
      <c r="AH98">
        <v>46.922145399999991</v>
      </c>
      <c r="AI98">
        <v>0.97639100000000012</v>
      </c>
      <c r="AJ98">
        <v>0</v>
      </c>
      <c r="AK98">
        <v>15.41628</v>
      </c>
      <c r="AL98">
        <v>0</v>
      </c>
      <c r="AM98">
        <v>4.8588992571428573</v>
      </c>
      <c r="AN98">
        <v>0.91824000000000006</v>
      </c>
      <c r="AO98">
        <v>8.8395215999999994</v>
      </c>
      <c r="AP98">
        <v>3.5370971999999998</v>
      </c>
      <c r="AQ98">
        <v>19.098039999999997</v>
      </c>
      <c r="AR98">
        <v>6.7741439999999988</v>
      </c>
      <c r="AS98">
        <v>7.0160251200000001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26.699950222650799</v>
      </c>
      <c r="BB98">
        <f t="shared" si="1"/>
        <v>851.58786248672527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1.5E-3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6.6914145882728052E-2</v>
      </c>
      <c r="L99">
        <f t="shared" si="2"/>
        <v>10.592703398532187</v>
      </c>
      <c r="M99">
        <f t="shared" si="2"/>
        <v>0.3386260089686095</v>
      </c>
      <c r="N99">
        <f t="shared" si="2"/>
        <v>0.86983235833406181</v>
      </c>
      <c r="O99">
        <f t="shared" si="2"/>
        <v>0</v>
      </c>
      <c r="P99">
        <f t="shared" si="2"/>
        <v>0.91717674862858722</v>
      </c>
      <c r="Q99">
        <f t="shared" si="2"/>
        <v>0.15362971504604417</v>
      </c>
      <c r="R99">
        <f t="shared" si="2"/>
        <v>0.29854460366455826</v>
      </c>
      <c r="S99">
        <f t="shared" si="2"/>
        <v>0.1858313866703338</v>
      </c>
      <c r="T99">
        <f t="shared" si="2"/>
        <v>0</v>
      </c>
      <c r="U99">
        <f t="shared" si="2"/>
        <v>1.2846388864261018</v>
      </c>
      <c r="V99">
        <f t="shared" si="2"/>
        <v>0.14759996134892042</v>
      </c>
      <c r="W99">
        <f t="shared" si="2"/>
        <v>0.2562747881411202</v>
      </c>
      <c r="X99">
        <f t="shared" si="2"/>
        <v>1.0560536854379905</v>
      </c>
      <c r="Y99">
        <f t="shared" si="2"/>
        <v>0</v>
      </c>
      <c r="Z99">
        <f t="shared" si="2"/>
        <v>7.4312421039999924E-2</v>
      </c>
      <c r="AA99">
        <f t="shared" si="2"/>
        <v>0.14057479051199992</v>
      </c>
      <c r="AB99">
        <f t="shared" si="2"/>
        <v>0.21232204754799974</v>
      </c>
      <c r="AC99">
        <f t="shared" si="2"/>
        <v>0.1543102443064</v>
      </c>
      <c r="AD99">
        <f t="shared" si="2"/>
        <v>0.25020133658000038</v>
      </c>
      <c r="AE99">
        <f t="shared" si="2"/>
        <v>4.310187179999999E-2</v>
      </c>
      <c r="AF99">
        <f t="shared" si="2"/>
        <v>0.11776324999999997</v>
      </c>
      <c r="AG99">
        <f t="shared" si="2"/>
        <v>0.2752364159999996</v>
      </c>
      <c r="AH99">
        <f t="shared" si="2"/>
        <v>1.1277439843799997</v>
      </c>
      <c r="AI99">
        <f t="shared" si="2"/>
        <v>9.8654546639999979E-2</v>
      </c>
      <c r="AJ99">
        <f t="shared" si="2"/>
        <v>0</v>
      </c>
      <c r="AK99">
        <f t="shared" si="2"/>
        <v>0.36999071999999972</v>
      </c>
      <c r="AL99">
        <f t="shared" si="2"/>
        <v>0</v>
      </c>
      <c r="AM99">
        <f t="shared" si="2"/>
        <v>3.2719860317460304E-2</v>
      </c>
      <c r="AN99">
        <f t="shared" si="2"/>
        <v>2.2181234999999966E-2</v>
      </c>
      <c r="AO99">
        <f t="shared" si="2"/>
        <v>0.21345640680000033</v>
      </c>
      <c r="AP99">
        <f t="shared" si="2"/>
        <v>8.182484856000001E-2</v>
      </c>
      <c r="AQ99">
        <f t="shared" si="2"/>
        <v>0.22616099999999986</v>
      </c>
      <c r="AR99">
        <f t="shared" si="2"/>
        <v>0.29467526399999977</v>
      </c>
      <c r="AS99">
        <f t="shared" si="2"/>
        <v>0.20992359866399976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0.61148017674155508</v>
      </c>
      <c r="BB99">
        <f t="shared" si="1"/>
        <v>19.502999352487546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78.38</v>
      </c>
      <c r="BA3">
        <v>2.3899999999999864</v>
      </c>
      <c r="BB3">
        <f>SUM(B3:AZ3)-BA3</f>
        <v>75.990000000000009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78.38</v>
      </c>
      <c r="BA4">
        <v>2.3899999999999864</v>
      </c>
      <c r="BB4">
        <f t="shared" ref="BB4:BB67" si="0">SUM(B4:AZ4)-BA4</f>
        <v>75.990000000000009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77.959999999999994</v>
      </c>
      <c r="BA5">
        <v>2.3799999999999955</v>
      </c>
      <c r="BB5">
        <f t="shared" si="0"/>
        <v>75.58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77.959999999999994</v>
      </c>
      <c r="BA6">
        <v>2.3799999999999955</v>
      </c>
      <c r="BB6">
        <f t="shared" si="0"/>
        <v>75.58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77.819999999999993</v>
      </c>
      <c r="BA7">
        <v>2.3799999999999812</v>
      </c>
      <c r="BB7">
        <f t="shared" si="0"/>
        <v>75.440000000000012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77.819999999999993</v>
      </c>
      <c r="BA8">
        <v>2.3799999999999812</v>
      </c>
      <c r="BB8">
        <f t="shared" si="0"/>
        <v>75.440000000000012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78.260000000000005</v>
      </c>
      <c r="BA9">
        <v>2.3900000000000006</v>
      </c>
      <c r="BB9">
        <f t="shared" si="0"/>
        <v>75.87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78.209999999999994</v>
      </c>
      <c r="BA10">
        <v>2.3899999999999864</v>
      </c>
      <c r="BB10">
        <f t="shared" si="0"/>
        <v>75.820000000000007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78.63</v>
      </c>
      <c r="BA11">
        <v>2.3899999999999864</v>
      </c>
      <c r="BB11">
        <f t="shared" si="0"/>
        <v>76.240000000000009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78.63</v>
      </c>
      <c r="BA12">
        <v>2.3899999999999864</v>
      </c>
      <c r="BB12">
        <f t="shared" si="0"/>
        <v>76.240000000000009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78.63</v>
      </c>
      <c r="BA13">
        <v>2.3899999999999864</v>
      </c>
      <c r="BB13">
        <f t="shared" si="0"/>
        <v>76.240000000000009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78.63</v>
      </c>
      <c r="BA14">
        <v>2.3899999999999864</v>
      </c>
      <c r="BB14">
        <f t="shared" si="0"/>
        <v>76.240000000000009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78.63</v>
      </c>
      <c r="BA15">
        <v>2.3899999999999864</v>
      </c>
      <c r="BB15">
        <f t="shared" si="0"/>
        <v>76.240000000000009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78.61</v>
      </c>
      <c r="BA16">
        <v>2.3899999999999864</v>
      </c>
      <c r="BB16">
        <f t="shared" si="0"/>
        <v>76.220000000000013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78.61</v>
      </c>
      <c r="BA17">
        <v>2.3899999999999864</v>
      </c>
      <c r="BB17">
        <f t="shared" si="0"/>
        <v>76.220000000000013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78.61</v>
      </c>
      <c r="BA18">
        <v>2.3899999999999864</v>
      </c>
      <c r="BB18">
        <f t="shared" si="0"/>
        <v>76.220000000000013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78.61</v>
      </c>
      <c r="BA19">
        <v>2.3899999999999864</v>
      </c>
      <c r="BB19">
        <f t="shared" si="0"/>
        <v>76.220000000000013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78.61</v>
      </c>
      <c r="BA20">
        <v>2.3899999999999864</v>
      </c>
      <c r="BB20">
        <f t="shared" si="0"/>
        <v>76.220000000000013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78.61</v>
      </c>
      <c r="BA21">
        <v>2.3899999999999864</v>
      </c>
      <c r="BB21">
        <f t="shared" si="0"/>
        <v>76.220000000000013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78.61</v>
      </c>
      <c r="BA22">
        <v>2.3899999999999864</v>
      </c>
      <c r="BB22">
        <f t="shared" si="0"/>
        <v>76.220000000000013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78.510000000000005</v>
      </c>
      <c r="BA23">
        <v>2.3900000000000006</v>
      </c>
      <c r="BB23">
        <f t="shared" si="0"/>
        <v>76.12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78.510000000000005</v>
      </c>
      <c r="BA24">
        <v>2.3900000000000006</v>
      </c>
      <c r="BB24">
        <f t="shared" si="0"/>
        <v>76.12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78.47</v>
      </c>
      <c r="BA25">
        <v>2.3900000000000006</v>
      </c>
      <c r="BB25">
        <f t="shared" si="0"/>
        <v>76.08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78.58</v>
      </c>
      <c r="BA26">
        <v>2.3900000000000006</v>
      </c>
      <c r="BB26">
        <f t="shared" si="0"/>
        <v>76.19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78.209999999999994</v>
      </c>
      <c r="BA27">
        <v>2.3899999999999864</v>
      </c>
      <c r="BB27">
        <f t="shared" si="0"/>
        <v>75.820000000000007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78.209999999999994</v>
      </c>
      <c r="BA28">
        <v>2.3899999999999864</v>
      </c>
      <c r="BB28">
        <f t="shared" si="0"/>
        <v>75.820000000000007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78.05</v>
      </c>
      <c r="BA29">
        <v>2.3799999999999955</v>
      </c>
      <c r="BB29">
        <f t="shared" si="0"/>
        <v>75.67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78.05</v>
      </c>
      <c r="BA30">
        <v>2.3799999999999955</v>
      </c>
      <c r="BB30">
        <f t="shared" si="0"/>
        <v>75.67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77.97</v>
      </c>
      <c r="BA31">
        <v>2.3799999999999812</v>
      </c>
      <c r="BB31">
        <f t="shared" si="0"/>
        <v>75.590000000000018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77.97</v>
      </c>
      <c r="BA32">
        <v>2.3799999999999812</v>
      </c>
      <c r="BB32">
        <f t="shared" si="0"/>
        <v>75.590000000000018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77.88</v>
      </c>
      <c r="BA33">
        <v>2.3699999999999903</v>
      </c>
      <c r="BB33">
        <f t="shared" si="0"/>
        <v>75.510000000000005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77.97</v>
      </c>
      <c r="BA34">
        <v>2.3799999999999812</v>
      </c>
      <c r="BB34">
        <f t="shared" si="0"/>
        <v>75.590000000000018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77.97</v>
      </c>
      <c r="BA35">
        <v>2.3799999999999812</v>
      </c>
      <c r="BB35">
        <f t="shared" si="0"/>
        <v>75.590000000000018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77.97</v>
      </c>
      <c r="BA36">
        <v>2.3799999999999812</v>
      </c>
      <c r="BB36">
        <f t="shared" si="0"/>
        <v>75.590000000000018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77.97</v>
      </c>
      <c r="BA37">
        <v>2.3799999999999812</v>
      </c>
      <c r="BB37">
        <f t="shared" si="0"/>
        <v>75.590000000000018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77.97</v>
      </c>
      <c r="BA38">
        <v>2.3799999999999812</v>
      </c>
      <c r="BB38">
        <f t="shared" si="0"/>
        <v>75.590000000000018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77.91</v>
      </c>
      <c r="BA39">
        <v>2.3699999999999903</v>
      </c>
      <c r="BB39">
        <f t="shared" si="0"/>
        <v>75.540000000000006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77.91</v>
      </c>
      <c r="BA40">
        <v>2.3699999999999903</v>
      </c>
      <c r="BB40">
        <f t="shared" si="0"/>
        <v>75.540000000000006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77.94</v>
      </c>
      <c r="BA41">
        <v>2.3699999999999903</v>
      </c>
      <c r="BB41">
        <f t="shared" si="0"/>
        <v>75.570000000000007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78.16</v>
      </c>
      <c r="BA42">
        <v>2.3799999999999955</v>
      </c>
      <c r="BB42">
        <f t="shared" si="0"/>
        <v>75.78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78.16</v>
      </c>
      <c r="BA43">
        <v>2.3799999999999955</v>
      </c>
      <c r="BB43">
        <f t="shared" si="0"/>
        <v>75.78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78.3</v>
      </c>
      <c r="BA44">
        <v>2.3899999999999864</v>
      </c>
      <c r="BB44">
        <f t="shared" si="0"/>
        <v>75.910000000000011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78.3</v>
      </c>
      <c r="BA45">
        <v>2.3899999999999864</v>
      </c>
      <c r="BB45">
        <f t="shared" si="0"/>
        <v>75.910000000000011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78.3</v>
      </c>
      <c r="BA46">
        <v>2.3899999999999864</v>
      </c>
      <c r="BB46">
        <f t="shared" si="0"/>
        <v>75.910000000000011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78.27</v>
      </c>
      <c r="BA47">
        <v>2.3899999999999864</v>
      </c>
      <c r="BB47">
        <f t="shared" si="0"/>
        <v>75.88000000000001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78.27</v>
      </c>
      <c r="BA48">
        <v>2.3899999999999864</v>
      </c>
      <c r="BB48">
        <f t="shared" si="0"/>
        <v>75.88000000000001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78.27</v>
      </c>
      <c r="BA49">
        <v>2.3899999999999864</v>
      </c>
      <c r="BB49">
        <f t="shared" si="0"/>
        <v>75.88000000000001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78.27</v>
      </c>
      <c r="BA50">
        <v>2.3899999999999864</v>
      </c>
      <c r="BB50">
        <f t="shared" si="0"/>
        <v>75.88000000000001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78.27</v>
      </c>
      <c r="BA51">
        <v>2.3899999999999864</v>
      </c>
      <c r="BB51">
        <f t="shared" si="0"/>
        <v>75.88000000000001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78.27</v>
      </c>
      <c r="BA52">
        <v>2.3899999999999864</v>
      </c>
      <c r="BB52">
        <f t="shared" si="0"/>
        <v>75.88000000000001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78.55</v>
      </c>
      <c r="BA53">
        <v>2.3899999999999864</v>
      </c>
      <c r="BB53">
        <f t="shared" si="0"/>
        <v>76.160000000000011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78.399999999999991</v>
      </c>
      <c r="BA54">
        <v>2.3799999999999812</v>
      </c>
      <c r="BB54">
        <f t="shared" si="0"/>
        <v>76.02000000000001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78.399999999999991</v>
      </c>
      <c r="BA55">
        <v>2.3799999999999812</v>
      </c>
      <c r="BB55">
        <f t="shared" si="0"/>
        <v>76.02000000000001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78.449999999999989</v>
      </c>
      <c r="BA56">
        <v>2.3899999999999864</v>
      </c>
      <c r="BB56">
        <f t="shared" si="0"/>
        <v>76.06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78.509999999999991</v>
      </c>
      <c r="BA57">
        <v>2.3899999999999864</v>
      </c>
      <c r="BB57">
        <f t="shared" si="0"/>
        <v>76.12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78.559999999999988</v>
      </c>
      <c r="BA58">
        <v>2.3899999999999864</v>
      </c>
      <c r="BB58">
        <f t="shared" si="0"/>
        <v>76.17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78.559999999999988</v>
      </c>
      <c r="BA59">
        <v>2.3899999999999864</v>
      </c>
      <c r="BB59">
        <f t="shared" si="0"/>
        <v>76.17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78.559999999999988</v>
      </c>
      <c r="BA60">
        <v>2.3899999999999864</v>
      </c>
      <c r="BB60">
        <f t="shared" si="0"/>
        <v>76.17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78.559999999999988</v>
      </c>
      <c r="BA61">
        <v>2.3899999999999864</v>
      </c>
      <c r="BB61">
        <f t="shared" si="0"/>
        <v>76.17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78.459999999999994</v>
      </c>
      <c r="BA62">
        <v>2.3899999999999864</v>
      </c>
      <c r="BB62">
        <f t="shared" si="0"/>
        <v>76.070000000000007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78.39</v>
      </c>
      <c r="BA63">
        <v>2.3899999999999864</v>
      </c>
      <c r="BB63">
        <f t="shared" si="0"/>
        <v>76.000000000000014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78.39</v>
      </c>
      <c r="BA64">
        <v>2.3899999999999864</v>
      </c>
      <c r="BB64">
        <f t="shared" si="0"/>
        <v>76.000000000000014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78.41</v>
      </c>
      <c r="BA65">
        <v>2.3899999999999864</v>
      </c>
      <c r="BB65">
        <f t="shared" si="0"/>
        <v>76.02000000000001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78.41</v>
      </c>
      <c r="BA66">
        <v>2.3899999999999864</v>
      </c>
      <c r="BB66">
        <f t="shared" si="0"/>
        <v>76.02000000000001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78.41</v>
      </c>
      <c r="BA67">
        <v>2.3899999999999864</v>
      </c>
      <c r="BB67">
        <f t="shared" si="0"/>
        <v>76.02000000000001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78.41</v>
      </c>
      <c r="BA68">
        <v>2.3899999999999864</v>
      </c>
      <c r="BB68">
        <f t="shared" ref="BB68:BB99" si="1">SUM(B68:AZ68)-BA68</f>
        <v>76.02000000000001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78.39</v>
      </c>
      <c r="BA69">
        <v>2.3899999999999864</v>
      </c>
      <c r="BB69">
        <f t="shared" si="1"/>
        <v>76.000000000000014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78.39</v>
      </c>
      <c r="BA70">
        <v>2.3899999999999864</v>
      </c>
      <c r="BB70">
        <f t="shared" si="1"/>
        <v>76.000000000000014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78.41</v>
      </c>
      <c r="BA71">
        <v>2.3899999999999864</v>
      </c>
      <c r="BB71">
        <f t="shared" si="1"/>
        <v>76.02000000000001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78.459999999999994</v>
      </c>
      <c r="BA72">
        <v>2.3899999999999864</v>
      </c>
      <c r="BB72">
        <f t="shared" si="1"/>
        <v>76.070000000000007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78.41</v>
      </c>
      <c r="BA73">
        <v>2.3899999999999864</v>
      </c>
      <c r="BB73">
        <f t="shared" si="1"/>
        <v>76.02000000000001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78.459999999999994</v>
      </c>
      <c r="BA74">
        <v>2.3899999999999864</v>
      </c>
      <c r="BB74">
        <f t="shared" si="1"/>
        <v>76.070000000000007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78.84</v>
      </c>
      <c r="BA75">
        <v>2.3999999999999915</v>
      </c>
      <c r="BB75">
        <f t="shared" si="1"/>
        <v>76.440000000000012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78.84</v>
      </c>
      <c r="BA76">
        <v>2.3999999999999915</v>
      </c>
      <c r="BB76">
        <f t="shared" si="1"/>
        <v>76.440000000000012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78.459999999999994</v>
      </c>
      <c r="BA77">
        <v>2.3799999999999955</v>
      </c>
      <c r="BB77">
        <f t="shared" si="1"/>
        <v>76.08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78.459999999999994</v>
      </c>
      <c r="BA78">
        <v>2.3799999999999955</v>
      </c>
      <c r="BB78">
        <f t="shared" si="1"/>
        <v>76.08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78.5</v>
      </c>
      <c r="BA79">
        <v>2.3900000000000006</v>
      </c>
      <c r="BB79">
        <f t="shared" si="1"/>
        <v>76.11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78.5</v>
      </c>
      <c r="BA80">
        <v>2.3900000000000006</v>
      </c>
      <c r="BB80">
        <f t="shared" si="1"/>
        <v>76.11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78.42</v>
      </c>
      <c r="BA81">
        <v>2.3799999999999955</v>
      </c>
      <c r="BB81">
        <f t="shared" si="1"/>
        <v>76.040000000000006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78.42</v>
      </c>
      <c r="BA82">
        <v>2.3799999999999955</v>
      </c>
      <c r="BB82">
        <f t="shared" si="1"/>
        <v>76.040000000000006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</v>
      </c>
      <c r="BA83">
        <v>2.3700000000000045</v>
      </c>
      <c r="BB83">
        <f t="shared" si="1"/>
        <v>75.63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78</v>
      </c>
      <c r="BA84">
        <v>2.3700000000000045</v>
      </c>
      <c r="BB84">
        <f t="shared" si="1"/>
        <v>75.63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77.929999999999993</v>
      </c>
      <c r="BA85">
        <v>2.3699999999999903</v>
      </c>
      <c r="BB85">
        <f t="shared" si="1"/>
        <v>75.56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77.949999999999989</v>
      </c>
      <c r="BA86">
        <v>2.3699999999999903</v>
      </c>
      <c r="BB86">
        <f t="shared" si="1"/>
        <v>75.58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77.949999999999989</v>
      </c>
      <c r="BA87">
        <v>2.3699999999999903</v>
      </c>
      <c r="BB87">
        <f t="shared" si="1"/>
        <v>75.58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77.949999999999989</v>
      </c>
      <c r="BA88">
        <v>2.3699999999999903</v>
      </c>
      <c r="BB88">
        <f t="shared" si="1"/>
        <v>75.58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78.069999999999993</v>
      </c>
      <c r="BA89">
        <v>2.3699999999999903</v>
      </c>
      <c r="BB89">
        <f t="shared" si="1"/>
        <v>75.7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78.069999999999993</v>
      </c>
      <c r="BA90">
        <v>2.3699999999999903</v>
      </c>
      <c r="BB90">
        <f t="shared" si="1"/>
        <v>75.7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77.789999999999992</v>
      </c>
      <c r="BA91">
        <v>2.3699999999999903</v>
      </c>
      <c r="BB91">
        <f t="shared" si="1"/>
        <v>75.42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77.789999999999992</v>
      </c>
      <c r="BA92">
        <v>2.3699999999999903</v>
      </c>
      <c r="BB92">
        <f t="shared" si="1"/>
        <v>75.42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77.789999999999992</v>
      </c>
      <c r="BA93">
        <v>2.3699999999999903</v>
      </c>
      <c r="BB93">
        <f t="shared" si="1"/>
        <v>75.42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77.69</v>
      </c>
      <c r="BA94">
        <v>2.3599999999999994</v>
      </c>
      <c r="BB94">
        <f t="shared" si="1"/>
        <v>75.33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77.69</v>
      </c>
      <c r="BA95">
        <v>2.3599999999999994</v>
      </c>
      <c r="BB95">
        <f t="shared" si="1"/>
        <v>75.33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77.69</v>
      </c>
      <c r="BA96">
        <v>2.3599999999999994</v>
      </c>
      <c r="BB96">
        <f t="shared" si="1"/>
        <v>75.33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77.69</v>
      </c>
      <c r="BA97">
        <v>2.3599999999999994</v>
      </c>
      <c r="BB97">
        <f t="shared" si="1"/>
        <v>75.33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77.69</v>
      </c>
      <c r="BA98">
        <v>2.3599999999999994</v>
      </c>
      <c r="BB98">
        <f t="shared" si="1"/>
        <v>75.33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1.8782999999999994</v>
      </c>
      <c r="BA99">
        <f t="shared" si="2"/>
        <v>5.7199999999999793E-2</v>
      </c>
      <c r="BB99">
        <f t="shared" si="1"/>
        <v>1.8210999999999997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0.45590300000000106</v>
      </c>
      <c r="BB3">
        <f>SUM(B3:AZ3)-BA3</f>
        <v>14.540896999999999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0.45590300000000106</v>
      </c>
      <c r="BB4">
        <f t="shared" ref="BB4:BB67" si="0">SUM(B4:AZ4)-BA4</f>
        <v>14.540896999999999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14.430948000000001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0.43870100000000001</v>
      </c>
      <c r="BB5">
        <f t="shared" si="0"/>
        <v>13.992247000000001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0.45590300000000106</v>
      </c>
      <c r="BB6">
        <f t="shared" si="0"/>
        <v>14.540896999999999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14.515089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0.44125900000000051</v>
      </c>
      <c r="BB7">
        <f t="shared" si="0"/>
        <v>14.073829999999999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10.097884000000001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0.30697600000000058</v>
      </c>
      <c r="BB8">
        <f t="shared" si="0"/>
        <v>9.7909079999999999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14.35557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0.43640899999999938</v>
      </c>
      <c r="BB9">
        <f t="shared" si="0"/>
        <v>13.919161000000001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13.468667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0.40944700000000012</v>
      </c>
      <c r="BB10">
        <f t="shared" si="0"/>
        <v>13.05922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0.45590300000000106</v>
      </c>
      <c r="BB11">
        <f t="shared" si="0"/>
        <v>14.540896999999999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13.754975999999999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0.41815099999999994</v>
      </c>
      <c r="BB12">
        <f t="shared" si="0"/>
        <v>13.336824999999999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14.62256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0.44452599999999975</v>
      </c>
      <c r="BB13">
        <f t="shared" si="0"/>
        <v>14.178034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0.45590300000000106</v>
      </c>
      <c r="BB14">
        <f t="shared" si="0"/>
        <v>14.540896999999999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11.8188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0.35929199999999994</v>
      </c>
      <c r="BB15">
        <f t="shared" si="0"/>
        <v>11.459508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0.45590300000000106</v>
      </c>
      <c r="BB16">
        <f t="shared" si="0"/>
        <v>14.540896999999999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0.45590300000000106</v>
      </c>
      <c r="BB17">
        <f t="shared" si="0"/>
        <v>14.540896999999999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0.45590300000000106</v>
      </c>
      <c r="BB18">
        <f t="shared" si="0"/>
        <v>14.540896999999999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0.45590300000000106</v>
      </c>
      <c r="BB19">
        <f t="shared" si="0"/>
        <v>14.540896999999999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0.45590300000000106</v>
      </c>
      <c r="BB20">
        <f t="shared" si="0"/>
        <v>14.540896999999999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0.45590300000000106</v>
      </c>
      <c r="BB21">
        <f t="shared" si="0"/>
        <v>14.540896999999999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14.962183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0.45485000000000042</v>
      </c>
      <c r="BB22">
        <f t="shared" si="0"/>
        <v>14.507332999999999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0.45590300000000106</v>
      </c>
      <c r="BB23">
        <f t="shared" si="0"/>
        <v>14.540896999999999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0.45590300000000106</v>
      </c>
      <c r="BB24">
        <f t="shared" si="0"/>
        <v>14.540896999999999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0.45590300000000106</v>
      </c>
      <c r="BB25">
        <f t="shared" si="0"/>
        <v>14.540896999999999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0.45590300000000106</v>
      </c>
      <c r="BB26">
        <f t="shared" si="0"/>
        <v>14.540896999999999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0.45590300000000106</v>
      </c>
      <c r="BB27">
        <f t="shared" si="0"/>
        <v>14.540896999999999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0.45590300000000106</v>
      </c>
      <c r="BB28">
        <f t="shared" si="0"/>
        <v>14.540896999999999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0.45590300000000106</v>
      </c>
      <c r="BB29">
        <f t="shared" si="0"/>
        <v>14.540896999999999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0.45590300000000106</v>
      </c>
      <c r="BB30">
        <f t="shared" si="0"/>
        <v>14.540896999999999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0.45590300000000106</v>
      </c>
      <c r="BB31">
        <f t="shared" si="0"/>
        <v>14.540896999999999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0.45590300000000106</v>
      </c>
      <c r="BB32">
        <f t="shared" si="0"/>
        <v>14.540896999999999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0.45590300000000106</v>
      </c>
      <c r="BB33">
        <f t="shared" si="0"/>
        <v>14.540896999999999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0.45590300000000106</v>
      </c>
      <c r="BB34">
        <f t="shared" si="0"/>
        <v>14.540896999999999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0.45590300000000106</v>
      </c>
      <c r="BB35">
        <f t="shared" si="0"/>
        <v>14.540896999999999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0.45590300000000106</v>
      </c>
      <c r="BB36">
        <f t="shared" si="0"/>
        <v>14.540896999999999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0.45590300000000106</v>
      </c>
      <c r="BB37">
        <f t="shared" si="0"/>
        <v>14.540896999999999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0.45590300000000106</v>
      </c>
      <c r="BB38">
        <f t="shared" si="0"/>
        <v>14.540896999999999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0.45590300000000106</v>
      </c>
      <c r="BB39">
        <f t="shared" si="0"/>
        <v>14.540896999999999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0.45590300000000106</v>
      </c>
      <c r="BB40">
        <f t="shared" si="0"/>
        <v>14.540896999999999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0.45590300000000106</v>
      </c>
      <c r="BB41">
        <f t="shared" si="0"/>
        <v>14.540896999999999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0.45590300000000106</v>
      </c>
      <c r="BB42">
        <f t="shared" si="0"/>
        <v>14.540896999999999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0.45590300000000106</v>
      </c>
      <c r="BB43">
        <f t="shared" si="0"/>
        <v>14.540896999999999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0.45590300000000106</v>
      </c>
      <c r="BB44">
        <f t="shared" si="0"/>
        <v>14.540896999999999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0.45590300000000106</v>
      </c>
      <c r="BB45">
        <f t="shared" si="0"/>
        <v>14.540896999999999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0.45590300000000106</v>
      </c>
      <c r="BB46">
        <f t="shared" si="0"/>
        <v>14.540896999999999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0.45590300000000106</v>
      </c>
      <c r="BB47">
        <f t="shared" si="0"/>
        <v>14.540896999999999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0.45590300000000106</v>
      </c>
      <c r="BB48">
        <f t="shared" si="0"/>
        <v>14.540896999999999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0.45590300000000106</v>
      </c>
      <c r="BB49">
        <f t="shared" si="0"/>
        <v>14.540896999999999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0.45590300000000106</v>
      </c>
      <c r="BB50">
        <f t="shared" si="0"/>
        <v>14.540896999999999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0.45590300000000106</v>
      </c>
      <c r="BB51">
        <f t="shared" si="0"/>
        <v>14.540896999999999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0.45590300000000106</v>
      </c>
      <c r="BB52">
        <f t="shared" si="0"/>
        <v>14.540896999999999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0.45590300000000106</v>
      </c>
      <c r="BB53">
        <f t="shared" si="0"/>
        <v>14.540896999999999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0.45590300000000106</v>
      </c>
      <c r="BB54">
        <f t="shared" si="0"/>
        <v>14.540896999999999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0.45590300000000106</v>
      </c>
      <c r="BB55">
        <f t="shared" si="0"/>
        <v>14.540896999999999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0.45590300000000106</v>
      </c>
      <c r="BB56">
        <f t="shared" si="0"/>
        <v>14.540896999999999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14.244192999999999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0.4330229999999986</v>
      </c>
      <c r="BB57">
        <f t="shared" si="0"/>
        <v>13.811170000000001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0.45590300000000106</v>
      </c>
      <c r="BB58">
        <f t="shared" si="0"/>
        <v>14.540896999999999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0.45590300000000106</v>
      </c>
      <c r="BB59">
        <f t="shared" si="0"/>
        <v>14.540896999999999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0.45590300000000106</v>
      </c>
      <c r="BB60">
        <f t="shared" si="0"/>
        <v>14.540896999999999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0.45590300000000106</v>
      </c>
      <c r="BB61">
        <f t="shared" si="0"/>
        <v>14.540896999999999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0.45590300000000106</v>
      </c>
      <c r="BB62">
        <f t="shared" si="0"/>
        <v>14.540896999999999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0.45590300000000106</v>
      </c>
      <c r="BB63">
        <f t="shared" si="0"/>
        <v>14.540896999999999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0.45590300000000106</v>
      </c>
      <c r="BB64">
        <f t="shared" si="0"/>
        <v>14.540896999999999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0.45590300000000106</v>
      </c>
      <c r="BB65">
        <f t="shared" si="0"/>
        <v>14.540896999999999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0.45590300000000106</v>
      </c>
      <c r="BB66">
        <f t="shared" si="0"/>
        <v>14.540896999999999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0.45590300000000106</v>
      </c>
      <c r="BB67">
        <f t="shared" si="0"/>
        <v>14.540896999999999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0.45590300000000106</v>
      </c>
      <c r="BB68">
        <f t="shared" ref="BB68:BB99" si="1">SUM(B68:AZ68)-BA68</f>
        <v>14.540896999999999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0.45590300000000106</v>
      </c>
      <c r="BB69">
        <f t="shared" si="1"/>
        <v>14.540896999999999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0.45590300000000106</v>
      </c>
      <c r="BB70">
        <f t="shared" si="1"/>
        <v>14.540896999999999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0.45590300000000106</v>
      </c>
      <c r="BB71">
        <f t="shared" si="1"/>
        <v>14.540896999999999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0.45590300000000106</v>
      </c>
      <c r="BB72">
        <f t="shared" si="1"/>
        <v>14.540896999999999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0.45590300000000106</v>
      </c>
      <c r="BB73">
        <f t="shared" si="1"/>
        <v>14.540896999999999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0.45590300000000106</v>
      </c>
      <c r="BB74">
        <f t="shared" si="1"/>
        <v>14.540896999999999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0.45590300000000106</v>
      </c>
      <c r="BB75">
        <f t="shared" si="1"/>
        <v>14.540896999999999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0.45590300000000106</v>
      </c>
      <c r="BB76">
        <f t="shared" si="1"/>
        <v>14.540896999999999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0.45590300000000106</v>
      </c>
      <c r="BB77">
        <f t="shared" si="1"/>
        <v>14.540896999999999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0.45590300000000106</v>
      </c>
      <c r="BB78">
        <f t="shared" si="1"/>
        <v>14.540896999999999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0.45590300000000106</v>
      </c>
      <c r="BB79">
        <f t="shared" si="1"/>
        <v>14.540896999999999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0.45590300000000106</v>
      </c>
      <c r="BB80">
        <f t="shared" si="1"/>
        <v>14.540896999999999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0.45590300000000106</v>
      </c>
      <c r="BB81">
        <f t="shared" si="1"/>
        <v>14.540896999999999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0.45590300000000106</v>
      </c>
      <c r="BB82">
        <f t="shared" si="1"/>
        <v>14.540896999999999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0.45590300000000106</v>
      </c>
      <c r="BB83">
        <f t="shared" si="1"/>
        <v>14.540896999999999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0.45590300000000106</v>
      </c>
      <c r="BB84">
        <f t="shared" si="1"/>
        <v>14.540896999999999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0.45590300000000106</v>
      </c>
      <c r="BB85">
        <f t="shared" si="1"/>
        <v>14.540896999999999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0.45590300000000106</v>
      </c>
      <c r="BB86">
        <f t="shared" si="1"/>
        <v>14.540896999999999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0.45590300000000106</v>
      </c>
      <c r="BB87">
        <f t="shared" si="1"/>
        <v>14.540896999999999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0.45590300000000106</v>
      </c>
      <c r="BB88">
        <f t="shared" si="1"/>
        <v>14.540896999999999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0.45590300000000106</v>
      </c>
      <c r="BB89">
        <f t="shared" si="1"/>
        <v>14.540896999999999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0.45590300000000106</v>
      </c>
      <c r="BB90">
        <f t="shared" si="1"/>
        <v>14.540896999999999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0.45590300000000106</v>
      </c>
      <c r="BB91">
        <f t="shared" si="1"/>
        <v>14.540896999999999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0.45590300000000106</v>
      </c>
      <c r="BB92">
        <f t="shared" si="1"/>
        <v>14.540896999999999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0.45590300000000106</v>
      </c>
      <c r="BB93">
        <f t="shared" si="1"/>
        <v>14.540896999999999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0.45590300000000106</v>
      </c>
      <c r="BB94">
        <f t="shared" si="1"/>
        <v>14.540896999999999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0.45590300000000106</v>
      </c>
      <c r="BB95">
        <f t="shared" si="1"/>
        <v>14.540896999999999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0.45590300000000106</v>
      </c>
      <c r="BB96">
        <f t="shared" si="1"/>
        <v>14.540896999999999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0.45590300000000106</v>
      </c>
      <c r="BB97">
        <f t="shared" si="1"/>
        <v>14.540896999999999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0.45590300000000106</v>
      </c>
      <c r="BB98">
        <f t="shared" si="1"/>
        <v>14.540896999999999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0.3564989174999994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1.0837572999999998E-2</v>
      </c>
      <c r="BB99">
        <f t="shared" si="1"/>
        <v>0.34566134449999941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155.9</v>
      </c>
      <c r="L3" s="203">
        <v>123.11</v>
      </c>
      <c r="M3" s="203">
        <v>30.92</v>
      </c>
      <c r="N3" s="203">
        <v>50.3</v>
      </c>
      <c r="O3" s="203">
        <v>71.06</v>
      </c>
      <c r="P3" s="203">
        <v>22.84</v>
      </c>
      <c r="Q3" s="203">
        <v>9.2899999999999991</v>
      </c>
      <c r="R3" s="203">
        <v>18.05</v>
      </c>
      <c r="S3" s="203">
        <v>11.24</v>
      </c>
      <c r="T3" s="203">
        <v>0</v>
      </c>
      <c r="U3" s="203">
        <v>50.19</v>
      </c>
      <c r="V3" s="203">
        <v>8.83</v>
      </c>
      <c r="W3" s="203">
        <v>14.81</v>
      </c>
      <c r="X3" s="203">
        <v>62.82</v>
      </c>
      <c r="Y3" s="203">
        <v>0</v>
      </c>
      <c r="Z3" s="203">
        <v>118.51</v>
      </c>
      <c r="AA3" s="203">
        <v>28.96</v>
      </c>
      <c r="AB3" s="203">
        <v>0</v>
      </c>
      <c r="AC3" s="203">
        <v>13.29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14.15</v>
      </c>
      <c r="AJ3" s="203">
        <v>0</v>
      </c>
      <c r="AK3" s="203">
        <v>98.69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155.9</v>
      </c>
      <c r="L4" s="203">
        <v>123.11</v>
      </c>
      <c r="M4" s="203">
        <v>30.92</v>
      </c>
      <c r="N4" s="203">
        <v>50.3</v>
      </c>
      <c r="O4" s="203">
        <v>71.06</v>
      </c>
      <c r="P4" s="203">
        <v>22.84</v>
      </c>
      <c r="Q4" s="203">
        <v>9.2899999999999991</v>
      </c>
      <c r="R4" s="203">
        <v>18.05</v>
      </c>
      <c r="S4" s="203">
        <v>11.24</v>
      </c>
      <c r="T4" s="203">
        <v>0</v>
      </c>
      <c r="U4" s="203">
        <v>50.19</v>
      </c>
      <c r="V4" s="203">
        <v>8.83</v>
      </c>
      <c r="W4" s="203">
        <v>14.81</v>
      </c>
      <c r="X4" s="203">
        <v>62.82</v>
      </c>
      <c r="Y4" s="203">
        <v>0</v>
      </c>
      <c r="Z4" s="203">
        <v>118.51</v>
      </c>
      <c r="AA4" s="203">
        <v>28.96</v>
      </c>
      <c r="AB4" s="203">
        <v>0</v>
      </c>
      <c r="AC4" s="203">
        <v>13.29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14.15</v>
      </c>
      <c r="AJ4" s="203">
        <v>0</v>
      </c>
      <c r="AK4" s="203">
        <v>98.69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155.9</v>
      </c>
      <c r="L5" s="203">
        <v>123.11</v>
      </c>
      <c r="M5" s="203">
        <v>30.92</v>
      </c>
      <c r="N5" s="203">
        <v>50.3</v>
      </c>
      <c r="O5" s="203">
        <v>71.06</v>
      </c>
      <c r="P5" s="203">
        <v>22.84</v>
      </c>
      <c r="Q5" s="203">
        <v>9.2899999999999991</v>
      </c>
      <c r="R5" s="203">
        <v>18.05</v>
      </c>
      <c r="S5" s="203">
        <v>11.24</v>
      </c>
      <c r="T5" s="203">
        <v>0</v>
      </c>
      <c r="U5" s="203">
        <v>50.19</v>
      </c>
      <c r="V5" s="203">
        <v>8.83</v>
      </c>
      <c r="W5" s="203">
        <v>14.81</v>
      </c>
      <c r="X5" s="203">
        <v>62.82</v>
      </c>
      <c r="Y5" s="203">
        <v>0</v>
      </c>
      <c r="Z5" s="203">
        <v>118.51</v>
      </c>
      <c r="AA5" s="203">
        <v>28.96</v>
      </c>
      <c r="AB5" s="203">
        <v>0</v>
      </c>
      <c r="AC5" s="203">
        <v>5.71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6.59</v>
      </c>
      <c r="AJ5" s="203">
        <v>0</v>
      </c>
      <c r="AK5" s="203">
        <v>98.69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155.9</v>
      </c>
      <c r="L6" s="203">
        <v>123.11</v>
      </c>
      <c r="M6" s="203">
        <v>30.92</v>
      </c>
      <c r="N6" s="203">
        <v>50.3</v>
      </c>
      <c r="O6" s="203">
        <v>71.06</v>
      </c>
      <c r="P6" s="203">
        <v>22.84</v>
      </c>
      <c r="Q6" s="203">
        <v>9.2899999999999991</v>
      </c>
      <c r="R6" s="203">
        <v>18.05</v>
      </c>
      <c r="S6" s="203">
        <v>11.24</v>
      </c>
      <c r="T6" s="203">
        <v>0</v>
      </c>
      <c r="U6" s="203">
        <v>50.19</v>
      </c>
      <c r="V6" s="203">
        <v>8.83</v>
      </c>
      <c r="W6" s="203">
        <v>14.81</v>
      </c>
      <c r="X6" s="203">
        <v>62.82</v>
      </c>
      <c r="Y6" s="203">
        <v>0</v>
      </c>
      <c r="Z6" s="203">
        <v>118.51</v>
      </c>
      <c r="AA6" s="203">
        <v>28.96</v>
      </c>
      <c r="AB6" s="203">
        <v>0</v>
      </c>
      <c r="AC6" s="203">
        <v>5.71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6.59</v>
      </c>
      <c r="AJ6" s="203">
        <v>0</v>
      </c>
      <c r="AK6" s="203">
        <v>98.69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155.9</v>
      </c>
      <c r="L7" s="203">
        <v>123.11</v>
      </c>
      <c r="M7" s="203">
        <v>30.92</v>
      </c>
      <c r="N7" s="203">
        <v>50.3</v>
      </c>
      <c r="O7" s="203">
        <v>71.06</v>
      </c>
      <c r="P7" s="203">
        <v>22.84</v>
      </c>
      <c r="Q7" s="203">
        <v>9.2899999999999991</v>
      </c>
      <c r="R7" s="203">
        <v>18.05</v>
      </c>
      <c r="S7" s="203">
        <v>11.24</v>
      </c>
      <c r="T7" s="203">
        <v>0</v>
      </c>
      <c r="U7" s="203">
        <v>50.19</v>
      </c>
      <c r="V7" s="203">
        <v>8.83</v>
      </c>
      <c r="W7" s="203">
        <v>14.81</v>
      </c>
      <c r="X7" s="203">
        <v>62.82</v>
      </c>
      <c r="Y7" s="203">
        <v>0</v>
      </c>
      <c r="Z7" s="203">
        <v>118.51</v>
      </c>
      <c r="AA7" s="203">
        <v>28.96</v>
      </c>
      <c r="AB7" s="203">
        <v>0</v>
      </c>
      <c r="AC7" s="203">
        <v>5.71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6</v>
      </c>
      <c r="AJ7" s="203">
        <v>0</v>
      </c>
      <c r="AK7" s="203">
        <v>98.69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155.9</v>
      </c>
      <c r="L8" s="203">
        <v>123.11</v>
      </c>
      <c r="M8" s="203">
        <v>30.92</v>
      </c>
      <c r="N8" s="203">
        <v>50.3</v>
      </c>
      <c r="O8" s="203">
        <v>71.06</v>
      </c>
      <c r="P8" s="203">
        <v>22.84</v>
      </c>
      <c r="Q8" s="203">
        <v>9.2899999999999991</v>
      </c>
      <c r="R8" s="203">
        <v>18.05</v>
      </c>
      <c r="S8" s="203">
        <v>11.24</v>
      </c>
      <c r="T8" s="203">
        <v>0</v>
      </c>
      <c r="U8" s="203">
        <v>50.19</v>
      </c>
      <c r="V8" s="203">
        <v>8.83</v>
      </c>
      <c r="W8" s="203">
        <v>14.81</v>
      </c>
      <c r="X8" s="203">
        <v>62.82</v>
      </c>
      <c r="Y8" s="203">
        <v>0</v>
      </c>
      <c r="Z8" s="203">
        <v>118.51</v>
      </c>
      <c r="AA8" s="203">
        <v>28.96</v>
      </c>
      <c r="AB8" s="203">
        <v>0</v>
      </c>
      <c r="AC8" s="203">
        <v>5.71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4</v>
      </c>
      <c r="AJ8" s="203">
        <v>0</v>
      </c>
      <c r="AK8" s="203">
        <v>98.69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155.9</v>
      </c>
      <c r="L9" s="203">
        <v>123.11</v>
      </c>
      <c r="M9" s="203">
        <v>30.92</v>
      </c>
      <c r="N9" s="203">
        <v>50.3</v>
      </c>
      <c r="O9" s="203">
        <v>71.06</v>
      </c>
      <c r="P9" s="203">
        <v>24.07</v>
      </c>
      <c r="Q9" s="203">
        <v>9.2899999999999991</v>
      </c>
      <c r="R9" s="203">
        <v>18.05</v>
      </c>
      <c r="S9" s="203">
        <v>11.24</v>
      </c>
      <c r="T9" s="203">
        <v>0</v>
      </c>
      <c r="U9" s="203">
        <v>50.19</v>
      </c>
      <c r="V9" s="203">
        <v>8.83</v>
      </c>
      <c r="W9" s="203">
        <v>14.81</v>
      </c>
      <c r="X9" s="203">
        <v>62.82</v>
      </c>
      <c r="Y9" s="203">
        <v>0</v>
      </c>
      <c r="Z9" s="203">
        <v>118.51</v>
      </c>
      <c r="AA9" s="203">
        <v>28.96</v>
      </c>
      <c r="AB9" s="203">
        <v>0</v>
      </c>
      <c r="AC9" s="203">
        <v>5.71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3.75</v>
      </c>
      <c r="AJ9" s="203">
        <v>0</v>
      </c>
      <c r="AK9" s="203">
        <v>98.69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155.9</v>
      </c>
      <c r="L10" s="203">
        <v>123.11</v>
      </c>
      <c r="M10" s="203">
        <v>30.92</v>
      </c>
      <c r="N10" s="203">
        <v>50.3</v>
      </c>
      <c r="O10" s="203">
        <v>71.06</v>
      </c>
      <c r="P10" s="203">
        <v>24.07</v>
      </c>
      <c r="Q10" s="203">
        <v>9.2899999999999991</v>
      </c>
      <c r="R10" s="203">
        <v>18.05</v>
      </c>
      <c r="S10" s="203">
        <v>11.24</v>
      </c>
      <c r="T10" s="203">
        <v>0</v>
      </c>
      <c r="U10" s="203">
        <v>50.19</v>
      </c>
      <c r="V10" s="203">
        <v>8.83</v>
      </c>
      <c r="W10" s="203">
        <v>14.81</v>
      </c>
      <c r="X10" s="203">
        <v>62.82</v>
      </c>
      <c r="Y10" s="203">
        <v>0</v>
      </c>
      <c r="Z10" s="203">
        <v>118.51</v>
      </c>
      <c r="AA10" s="203">
        <v>28.96</v>
      </c>
      <c r="AB10" s="203">
        <v>0</v>
      </c>
      <c r="AC10" s="203">
        <v>5.71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3.75</v>
      </c>
      <c r="AJ10" s="203">
        <v>0</v>
      </c>
      <c r="AK10" s="203">
        <v>98.69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155.9</v>
      </c>
      <c r="L11" s="203">
        <v>123.11</v>
      </c>
      <c r="M11" s="203">
        <v>30.92</v>
      </c>
      <c r="N11" s="203">
        <v>50.3</v>
      </c>
      <c r="O11" s="203">
        <v>71.06</v>
      </c>
      <c r="P11" s="203">
        <v>24.07</v>
      </c>
      <c r="Q11" s="203">
        <v>9.2899999999999991</v>
      </c>
      <c r="R11" s="203">
        <v>18.05</v>
      </c>
      <c r="S11" s="203">
        <v>11.24</v>
      </c>
      <c r="T11" s="203">
        <v>0</v>
      </c>
      <c r="U11" s="203">
        <v>50.19</v>
      </c>
      <c r="V11" s="203">
        <v>8.83</v>
      </c>
      <c r="W11" s="203">
        <v>14.81</v>
      </c>
      <c r="X11" s="203">
        <v>62.82</v>
      </c>
      <c r="Y11" s="203">
        <v>0</v>
      </c>
      <c r="Z11" s="203">
        <v>118.51</v>
      </c>
      <c r="AA11" s="203">
        <v>28.96</v>
      </c>
      <c r="AB11" s="203">
        <v>0</v>
      </c>
      <c r="AC11" s="203">
        <v>5.87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3.75</v>
      </c>
      <c r="AJ11" s="203">
        <v>0</v>
      </c>
      <c r="AK11" s="203">
        <v>98.69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155.9</v>
      </c>
      <c r="L12" s="203">
        <v>123.11</v>
      </c>
      <c r="M12" s="203">
        <v>30.92</v>
      </c>
      <c r="N12" s="203">
        <v>50.3</v>
      </c>
      <c r="O12" s="203">
        <v>71.06</v>
      </c>
      <c r="P12" s="203">
        <v>24.07</v>
      </c>
      <c r="Q12" s="203">
        <v>9.2899999999999991</v>
      </c>
      <c r="R12" s="203">
        <v>18.05</v>
      </c>
      <c r="S12" s="203">
        <v>11.24</v>
      </c>
      <c r="T12" s="203">
        <v>0</v>
      </c>
      <c r="U12" s="203">
        <v>50.19</v>
      </c>
      <c r="V12" s="203">
        <v>8.83</v>
      </c>
      <c r="W12" s="203">
        <v>14.81</v>
      </c>
      <c r="X12" s="203">
        <v>62.82</v>
      </c>
      <c r="Y12" s="203">
        <v>0</v>
      </c>
      <c r="Z12" s="203">
        <v>113</v>
      </c>
      <c r="AA12" s="203">
        <v>28.96</v>
      </c>
      <c r="AB12" s="203">
        <v>0</v>
      </c>
      <c r="AC12" s="203">
        <v>5.87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3.75</v>
      </c>
      <c r="AJ12" s="203">
        <v>0</v>
      </c>
      <c r="AK12" s="203">
        <v>98.69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155.9</v>
      </c>
      <c r="L13" s="203">
        <v>123.11</v>
      </c>
      <c r="M13" s="203">
        <v>30.92</v>
      </c>
      <c r="N13" s="203">
        <v>50.3</v>
      </c>
      <c r="O13" s="203">
        <v>71.06</v>
      </c>
      <c r="P13" s="203">
        <v>24.07</v>
      </c>
      <c r="Q13" s="203">
        <v>9.2899999999999991</v>
      </c>
      <c r="R13" s="203">
        <v>18.05</v>
      </c>
      <c r="S13" s="203">
        <v>11.24</v>
      </c>
      <c r="T13" s="203">
        <v>0</v>
      </c>
      <c r="U13" s="203">
        <v>50.19</v>
      </c>
      <c r="V13" s="203">
        <v>8.83</v>
      </c>
      <c r="W13" s="203">
        <v>14.81</v>
      </c>
      <c r="X13" s="203">
        <v>62.82</v>
      </c>
      <c r="Y13" s="203">
        <v>0</v>
      </c>
      <c r="Z13" s="203">
        <v>113</v>
      </c>
      <c r="AA13" s="203">
        <v>28.96</v>
      </c>
      <c r="AB13" s="203">
        <v>0</v>
      </c>
      <c r="AC13" s="203">
        <v>5.87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3.6</v>
      </c>
      <c r="AJ13" s="203">
        <v>0</v>
      </c>
      <c r="AK13" s="203">
        <v>98.69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155.9</v>
      </c>
      <c r="L14" s="203">
        <v>123.11</v>
      </c>
      <c r="M14" s="203">
        <v>30.92</v>
      </c>
      <c r="N14" s="203">
        <v>50.3</v>
      </c>
      <c r="O14" s="203">
        <v>71.06</v>
      </c>
      <c r="P14" s="203">
        <v>24.07</v>
      </c>
      <c r="Q14" s="203">
        <v>9.2899999999999991</v>
      </c>
      <c r="R14" s="203">
        <v>18.05</v>
      </c>
      <c r="S14" s="203">
        <v>11.24</v>
      </c>
      <c r="T14" s="203">
        <v>0</v>
      </c>
      <c r="U14" s="203">
        <v>50.19</v>
      </c>
      <c r="V14" s="203">
        <v>8.83</v>
      </c>
      <c r="W14" s="203">
        <v>14.81</v>
      </c>
      <c r="X14" s="203">
        <v>62.82</v>
      </c>
      <c r="Y14" s="203">
        <v>0</v>
      </c>
      <c r="Z14" s="203">
        <v>113</v>
      </c>
      <c r="AA14" s="203">
        <v>28.96</v>
      </c>
      <c r="AB14" s="203">
        <v>0</v>
      </c>
      <c r="AC14" s="203">
        <v>13.93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6.59</v>
      </c>
      <c r="AJ14" s="203">
        <v>0</v>
      </c>
      <c r="AK14" s="203">
        <v>98.69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155.9</v>
      </c>
      <c r="L15" s="203">
        <v>123.11</v>
      </c>
      <c r="M15" s="203">
        <v>30.92</v>
      </c>
      <c r="N15" s="203">
        <v>50.3</v>
      </c>
      <c r="O15" s="203">
        <v>71.06</v>
      </c>
      <c r="P15" s="203">
        <v>24.07</v>
      </c>
      <c r="Q15" s="203">
        <v>9.2899999999999991</v>
      </c>
      <c r="R15" s="203">
        <v>18.05</v>
      </c>
      <c r="S15" s="203">
        <v>11.24</v>
      </c>
      <c r="T15" s="203">
        <v>0</v>
      </c>
      <c r="U15" s="203">
        <v>50.19</v>
      </c>
      <c r="V15" s="203">
        <v>8.83</v>
      </c>
      <c r="W15" s="203">
        <v>14.81</v>
      </c>
      <c r="X15" s="203">
        <v>62.82</v>
      </c>
      <c r="Y15" s="203">
        <v>0</v>
      </c>
      <c r="Z15" s="203">
        <v>113</v>
      </c>
      <c r="AA15" s="203">
        <v>28.96</v>
      </c>
      <c r="AB15" s="203">
        <v>0</v>
      </c>
      <c r="AC15" s="203">
        <v>13.29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6.59</v>
      </c>
      <c r="AJ15" s="203">
        <v>0</v>
      </c>
      <c r="AK15" s="203">
        <v>98.69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155.9</v>
      </c>
      <c r="L16" s="203">
        <v>123.11</v>
      </c>
      <c r="M16" s="203">
        <v>30.92</v>
      </c>
      <c r="N16" s="203">
        <v>50.3</v>
      </c>
      <c r="O16" s="203">
        <v>71.06</v>
      </c>
      <c r="P16" s="203">
        <v>24.07</v>
      </c>
      <c r="Q16" s="203">
        <v>9.2899999999999991</v>
      </c>
      <c r="R16" s="203">
        <v>18.05</v>
      </c>
      <c r="S16" s="203">
        <v>11.24</v>
      </c>
      <c r="T16" s="203">
        <v>0</v>
      </c>
      <c r="U16" s="203">
        <v>50.19</v>
      </c>
      <c r="V16" s="203">
        <v>8.83</v>
      </c>
      <c r="W16" s="203">
        <v>14.81</v>
      </c>
      <c r="X16" s="203">
        <v>62.82</v>
      </c>
      <c r="Y16" s="203">
        <v>0</v>
      </c>
      <c r="Z16" s="203">
        <v>113</v>
      </c>
      <c r="AA16" s="203">
        <v>28.96</v>
      </c>
      <c r="AB16" s="203">
        <v>0</v>
      </c>
      <c r="AC16" s="203">
        <v>13.29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6.59</v>
      </c>
      <c r="AJ16" s="203">
        <v>0</v>
      </c>
      <c r="AK16" s="203">
        <v>98.69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155.9</v>
      </c>
      <c r="L17" s="203">
        <v>123.11</v>
      </c>
      <c r="M17" s="203">
        <v>30.92</v>
      </c>
      <c r="N17" s="203">
        <v>50.3</v>
      </c>
      <c r="O17" s="203">
        <v>71.06</v>
      </c>
      <c r="P17" s="203">
        <v>24.07</v>
      </c>
      <c r="Q17" s="203">
        <v>9.2899999999999991</v>
      </c>
      <c r="R17" s="203">
        <v>18.05</v>
      </c>
      <c r="S17" s="203">
        <v>11.24</v>
      </c>
      <c r="T17" s="203">
        <v>0</v>
      </c>
      <c r="U17" s="203">
        <v>50.19</v>
      </c>
      <c r="V17" s="203">
        <v>8.83</v>
      </c>
      <c r="W17" s="203">
        <v>14.81</v>
      </c>
      <c r="X17" s="203">
        <v>62.82</v>
      </c>
      <c r="Y17" s="203">
        <v>0</v>
      </c>
      <c r="Z17" s="203">
        <v>113</v>
      </c>
      <c r="AA17" s="203">
        <v>28.96</v>
      </c>
      <c r="AB17" s="203">
        <v>0</v>
      </c>
      <c r="AC17" s="203">
        <v>13.29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6.59</v>
      </c>
      <c r="AJ17" s="203">
        <v>0</v>
      </c>
      <c r="AK17" s="203">
        <v>98.69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155.9</v>
      </c>
      <c r="L18" s="203">
        <v>123.11</v>
      </c>
      <c r="M18" s="203">
        <v>30.92</v>
      </c>
      <c r="N18" s="203">
        <v>50.3</v>
      </c>
      <c r="O18" s="203">
        <v>71.06</v>
      </c>
      <c r="P18" s="203">
        <v>24.07</v>
      </c>
      <c r="Q18" s="203">
        <v>9.2899999999999991</v>
      </c>
      <c r="R18" s="203">
        <v>18.05</v>
      </c>
      <c r="S18" s="203">
        <v>11.24</v>
      </c>
      <c r="T18" s="203">
        <v>0</v>
      </c>
      <c r="U18" s="203">
        <v>50.19</v>
      </c>
      <c r="V18" s="203">
        <v>8.83</v>
      </c>
      <c r="W18" s="203">
        <v>14.81</v>
      </c>
      <c r="X18" s="203">
        <v>62.82</v>
      </c>
      <c r="Y18" s="203">
        <v>0</v>
      </c>
      <c r="Z18" s="203">
        <v>113</v>
      </c>
      <c r="AA18" s="203">
        <v>28.96</v>
      </c>
      <c r="AB18" s="203">
        <v>0</v>
      </c>
      <c r="AC18" s="203">
        <v>13.29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6.59</v>
      </c>
      <c r="AJ18" s="203">
        <v>0</v>
      </c>
      <c r="AK18" s="203">
        <v>98.69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155.9</v>
      </c>
      <c r="L19" s="203">
        <v>123.11</v>
      </c>
      <c r="M19" s="203">
        <v>30.92</v>
      </c>
      <c r="N19" s="203">
        <v>50.3</v>
      </c>
      <c r="O19" s="203">
        <v>71.06</v>
      </c>
      <c r="P19" s="203">
        <v>24.07</v>
      </c>
      <c r="Q19" s="203">
        <v>9.2899999999999991</v>
      </c>
      <c r="R19" s="203">
        <v>18.05</v>
      </c>
      <c r="S19" s="203">
        <v>11.24</v>
      </c>
      <c r="T19" s="203">
        <v>0</v>
      </c>
      <c r="U19" s="203">
        <v>50.19</v>
      </c>
      <c r="V19" s="203">
        <v>8.83</v>
      </c>
      <c r="W19" s="203">
        <v>14.81</v>
      </c>
      <c r="X19" s="203">
        <v>62.82</v>
      </c>
      <c r="Y19" s="203">
        <v>0</v>
      </c>
      <c r="Z19" s="203">
        <v>113</v>
      </c>
      <c r="AA19" s="203">
        <v>28.96</v>
      </c>
      <c r="AB19" s="203">
        <v>0</v>
      </c>
      <c r="AC19" s="203">
        <v>13.29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8</v>
      </c>
      <c r="AJ19" s="203">
        <v>0</v>
      </c>
      <c r="AK19" s="203">
        <v>98.69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155.9</v>
      </c>
      <c r="L20" s="203">
        <v>123.11</v>
      </c>
      <c r="M20" s="203">
        <v>30.92</v>
      </c>
      <c r="N20" s="203">
        <v>50.3</v>
      </c>
      <c r="O20" s="203">
        <v>71.06</v>
      </c>
      <c r="P20" s="203">
        <v>24.07</v>
      </c>
      <c r="Q20" s="203">
        <v>9.2899999999999991</v>
      </c>
      <c r="R20" s="203">
        <v>18.05</v>
      </c>
      <c r="S20" s="203">
        <v>11.24</v>
      </c>
      <c r="T20" s="203">
        <v>0</v>
      </c>
      <c r="U20" s="203">
        <v>50.19</v>
      </c>
      <c r="V20" s="203">
        <v>8.83</v>
      </c>
      <c r="W20" s="203">
        <v>14.81</v>
      </c>
      <c r="X20" s="203">
        <v>62.82</v>
      </c>
      <c r="Y20" s="203">
        <v>0</v>
      </c>
      <c r="Z20" s="203">
        <v>113</v>
      </c>
      <c r="AA20" s="203">
        <v>28.96</v>
      </c>
      <c r="AB20" s="203">
        <v>0</v>
      </c>
      <c r="AC20" s="203">
        <v>13.29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8.24</v>
      </c>
      <c r="AJ20" s="203">
        <v>0</v>
      </c>
      <c r="AK20" s="203">
        <v>98.69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155.9</v>
      </c>
      <c r="L21" s="203">
        <v>123.11</v>
      </c>
      <c r="M21" s="203">
        <v>30.92</v>
      </c>
      <c r="N21" s="203">
        <v>50.3</v>
      </c>
      <c r="O21" s="203">
        <v>71.06</v>
      </c>
      <c r="P21" s="203">
        <v>24.07</v>
      </c>
      <c r="Q21" s="203">
        <v>9.2899999999999991</v>
      </c>
      <c r="R21" s="203">
        <v>18.05</v>
      </c>
      <c r="S21" s="203">
        <v>11.24</v>
      </c>
      <c r="T21" s="203">
        <v>0</v>
      </c>
      <c r="U21" s="203">
        <v>50.19</v>
      </c>
      <c r="V21" s="203">
        <v>8.83</v>
      </c>
      <c r="W21" s="203">
        <v>14.81</v>
      </c>
      <c r="X21" s="203">
        <v>62.82</v>
      </c>
      <c r="Y21" s="203">
        <v>0</v>
      </c>
      <c r="Z21" s="203">
        <v>113</v>
      </c>
      <c r="AA21" s="203">
        <v>28.96</v>
      </c>
      <c r="AB21" s="203">
        <v>0</v>
      </c>
      <c r="AC21" s="203">
        <v>13.29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8.24</v>
      </c>
      <c r="AJ21" s="203">
        <v>0</v>
      </c>
      <c r="AK21" s="203">
        <v>98.06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155.9</v>
      </c>
      <c r="L22" s="203">
        <v>123.11</v>
      </c>
      <c r="M22" s="203">
        <v>30.92</v>
      </c>
      <c r="N22" s="203">
        <v>50.3</v>
      </c>
      <c r="O22" s="203">
        <v>71.06</v>
      </c>
      <c r="P22" s="203">
        <v>24.07</v>
      </c>
      <c r="Q22" s="203">
        <v>9.2899999999999991</v>
      </c>
      <c r="R22" s="203">
        <v>18.05</v>
      </c>
      <c r="S22" s="203">
        <v>11.24</v>
      </c>
      <c r="T22" s="203">
        <v>0</v>
      </c>
      <c r="U22" s="203">
        <v>50.19</v>
      </c>
      <c r="V22" s="203">
        <v>8.83</v>
      </c>
      <c r="W22" s="203">
        <v>14.81</v>
      </c>
      <c r="X22" s="203">
        <v>62.82</v>
      </c>
      <c r="Y22" s="203">
        <v>0</v>
      </c>
      <c r="Z22" s="203">
        <v>113</v>
      </c>
      <c r="AA22" s="203">
        <v>28.96</v>
      </c>
      <c r="AB22" s="203">
        <v>0</v>
      </c>
      <c r="AC22" s="203">
        <v>13.29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8.24</v>
      </c>
      <c r="AJ22" s="203">
        <v>0</v>
      </c>
      <c r="AK22" s="203">
        <v>98.06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155.9</v>
      </c>
      <c r="L23" s="203">
        <v>123.11</v>
      </c>
      <c r="M23" s="203">
        <v>30.92</v>
      </c>
      <c r="N23" s="203">
        <v>50.3</v>
      </c>
      <c r="O23" s="203">
        <v>71.06</v>
      </c>
      <c r="P23" s="203">
        <v>24.07</v>
      </c>
      <c r="Q23" s="203">
        <v>9.2899999999999991</v>
      </c>
      <c r="R23" s="203">
        <v>18.05</v>
      </c>
      <c r="S23" s="203">
        <v>11.24</v>
      </c>
      <c r="T23" s="203">
        <v>0</v>
      </c>
      <c r="U23" s="203">
        <v>50.19</v>
      </c>
      <c r="V23" s="203">
        <v>8.83</v>
      </c>
      <c r="W23" s="203">
        <v>14.81</v>
      </c>
      <c r="X23" s="203">
        <v>62.82</v>
      </c>
      <c r="Y23" s="203">
        <v>0</v>
      </c>
      <c r="Z23" s="203">
        <v>113</v>
      </c>
      <c r="AA23" s="203">
        <v>28.96</v>
      </c>
      <c r="AB23" s="203">
        <v>0</v>
      </c>
      <c r="AC23" s="203">
        <v>13.29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8.24</v>
      </c>
      <c r="AJ23" s="203">
        <v>0</v>
      </c>
      <c r="AK23" s="203">
        <v>98.06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155.9</v>
      </c>
      <c r="L24" s="203">
        <v>123.11</v>
      </c>
      <c r="M24" s="203">
        <v>30.92</v>
      </c>
      <c r="N24" s="203">
        <v>50.3</v>
      </c>
      <c r="O24" s="203">
        <v>71.06</v>
      </c>
      <c r="P24" s="203">
        <v>24.07</v>
      </c>
      <c r="Q24" s="203">
        <v>9.2899999999999991</v>
      </c>
      <c r="R24" s="203">
        <v>18.05</v>
      </c>
      <c r="S24" s="203">
        <v>11.24</v>
      </c>
      <c r="T24" s="203">
        <v>0</v>
      </c>
      <c r="U24" s="203">
        <v>50.19</v>
      </c>
      <c r="V24" s="203">
        <v>8.83</v>
      </c>
      <c r="W24" s="203">
        <v>14.81</v>
      </c>
      <c r="X24" s="203">
        <v>62.82</v>
      </c>
      <c r="Y24" s="203">
        <v>0</v>
      </c>
      <c r="Z24" s="203">
        <v>113</v>
      </c>
      <c r="AA24" s="203">
        <v>28.96</v>
      </c>
      <c r="AB24" s="203">
        <v>0</v>
      </c>
      <c r="AC24" s="203">
        <v>13.29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8.24</v>
      </c>
      <c r="AJ24" s="203">
        <v>0</v>
      </c>
      <c r="AK24" s="203">
        <v>98.06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155.9</v>
      </c>
      <c r="L25" s="203">
        <v>123.11</v>
      </c>
      <c r="M25" s="203">
        <v>30.92</v>
      </c>
      <c r="N25" s="203">
        <v>50.3</v>
      </c>
      <c r="O25" s="203">
        <v>71.06</v>
      </c>
      <c r="P25" s="203">
        <v>24.07</v>
      </c>
      <c r="Q25" s="203">
        <v>9.2899999999999991</v>
      </c>
      <c r="R25" s="203">
        <v>18.05</v>
      </c>
      <c r="S25" s="203">
        <v>11.24</v>
      </c>
      <c r="T25" s="203">
        <v>0</v>
      </c>
      <c r="U25" s="203">
        <v>50.19</v>
      </c>
      <c r="V25" s="203">
        <v>8.83</v>
      </c>
      <c r="W25" s="203">
        <v>14.81</v>
      </c>
      <c r="X25" s="203">
        <v>62.82</v>
      </c>
      <c r="Y25" s="203">
        <v>0</v>
      </c>
      <c r="Z25" s="203">
        <v>113</v>
      </c>
      <c r="AA25" s="203">
        <v>28.96</v>
      </c>
      <c r="AB25" s="203">
        <v>0</v>
      </c>
      <c r="AC25" s="203">
        <v>13.29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8</v>
      </c>
      <c r="AJ25" s="203">
        <v>0</v>
      </c>
      <c r="AK25" s="203">
        <v>98.06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155.9</v>
      </c>
      <c r="L26" s="203">
        <v>123.11</v>
      </c>
      <c r="M26" s="203">
        <v>30.92</v>
      </c>
      <c r="N26" s="203">
        <v>50.3</v>
      </c>
      <c r="O26" s="203">
        <v>71.06</v>
      </c>
      <c r="P26" s="203">
        <v>24.07</v>
      </c>
      <c r="Q26" s="203">
        <v>9.2899999999999991</v>
      </c>
      <c r="R26" s="203">
        <v>18.05</v>
      </c>
      <c r="S26" s="203">
        <v>11.24</v>
      </c>
      <c r="T26" s="203">
        <v>0</v>
      </c>
      <c r="U26" s="203">
        <v>50.19</v>
      </c>
      <c r="V26" s="203">
        <v>8.83</v>
      </c>
      <c r="W26" s="203">
        <v>14.81</v>
      </c>
      <c r="X26" s="203">
        <v>62.82</v>
      </c>
      <c r="Y26" s="203">
        <v>0</v>
      </c>
      <c r="Z26" s="203">
        <v>113</v>
      </c>
      <c r="AA26" s="203">
        <v>28.96</v>
      </c>
      <c r="AB26" s="203">
        <v>0</v>
      </c>
      <c r="AC26" s="203">
        <v>13.29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8.24</v>
      </c>
      <c r="AJ26" s="203">
        <v>0</v>
      </c>
      <c r="AK26" s="203">
        <v>98.06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155.9</v>
      </c>
      <c r="L27" s="203">
        <v>123.11</v>
      </c>
      <c r="M27" s="203">
        <v>30.92</v>
      </c>
      <c r="N27" s="203">
        <v>50.3</v>
      </c>
      <c r="O27" s="203">
        <v>71.06</v>
      </c>
      <c r="P27" s="203">
        <v>24.07</v>
      </c>
      <c r="Q27" s="203">
        <v>9.2899999999999991</v>
      </c>
      <c r="R27" s="203">
        <v>18.05</v>
      </c>
      <c r="S27" s="203">
        <v>11.24</v>
      </c>
      <c r="T27" s="203">
        <v>0</v>
      </c>
      <c r="U27" s="203">
        <v>50.19</v>
      </c>
      <c r="V27" s="203">
        <v>8.83</v>
      </c>
      <c r="W27" s="203">
        <v>14.81</v>
      </c>
      <c r="X27" s="203">
        <v>62.82</v>
      </c>
      <c r="Y27" s="203">
        <v>0</v>
      </c>
      <c r="Z27" s="203">
        <v>113</v>
      </c>
      <c r="AA27" s="203">
        <v>28.96</v>
      </c>
      <c r="AB27" s="203">
        <v>0</v>
      </c>
      <c r="AC27" s="203">
        <v>13.29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8.24</v>
      </c>
      <c r="AJ27" s="203">
        <v>0</v>
      </c>
      <c r="AK27" s="203">
        <v>98.06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6.08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155.9</v>
      </c>
      <c r="L28" s="203">
        <v>123.11</v>
      </c>
      <c r="M28" s="203">
        <v>30.92</v>
      </c>
      <c r="N28" s="203">
        <v>50.3</v>
      </c>
      <c r="O28" s="203">
        <v>71.06</v>
      </c>
      <c r="P28" s="203">
        <v>24.07</v>
      </c>
      <c r="Q28" s="203">
        <v>9.2899999999999991</v>
      </c>
      <c r="R28" s="203">
        <v>18.05</v>
      </c>
      <c r="S28" s="203">
        <v>11.24</v>
      </c>
      <c r="T28" s="203">
        <v>0</v>
      </c>
      <c r="U28" s="203">
        <v>50.19</v>
      </c>
      <c r="V28" s="203">
        <v>8.83</v>
      </c>
      <c r="W28" s="203">
        <v>14.81</v>
      </c>
      <c r="X28" s="203">
        <v>62.82</v>
      </c>
      <c r="Y28" s="203">
        <v>0</v>
      </c>
      <c r="Z28" s="203">
        <v>113</v>
      </c>
      <c r="AA28" s="203">
        <v>28.96</v>
      </c>
      <c r="AB28" s="203">
        <v>0</v>
      </c>
      <c r="AC28" s="203">
        <v>13.29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8.24</v>
      </c>
      <c r="AJ28" s="203">
        <v>0</v>
      </c>
      <c r="AK28" s="203">
        <v>98.06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14.6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155.9</v>
      </c>
      <c r="L29" s="203">
        <v>123.11</v>
      </c>
      <c r="M29" s="203">
        <v>30.92</v>
      </c>
      <c r="N29" s="203">
        <v>50.3</v>
      </c>
      <c r="O29" s="203">
        <v>71.06</v>
      </c>
      <c r="P29" s="203">
        <v>24.07</v>
      </c>
      <c r="Q29" s="203">
        <v>9.2899999999999991</v>
      </c>
      <c r="R29" s="203">
        <v>18.05</v>
      </c>
      <c r="S29" s="203">
        <v>11.24</v>
      </c>
      <c r="T29" s="203">
        <v>0</v>
      </c>
      <c r="U29" s="203">
        <v>50.19</v>
      </c>
      <c r="V29" s="203">
        <v>8.83</v>
      </c>
      <c r="W29" s="203">
        <v>14.81</v>
      </c>
      <c r="X29" s="203">
        <v>62.82</v>
      </c>
      <c r="Y29" s="203">
        <v>0</v>
      </c>
      <c r="Z29" s="203">
        <v>113</v>
      </c>
      <c r="AA29" s="203">
        <v>28.96</v>
      </c>
      <c r="AB29" s="203">
        <v>0</v>
      </c>
      <c r="AC29" s="203">
        <v>13.29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8.24</v>
      </c>
      <c r="AJ29" s="203">
        <v>0</v>
      </c>
      <c r="AK29" s="203">
        <v>98.06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26.31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155.9</v>
      </c>
      <c r="L30" s="203">
        <v>123.11</v>
      </c>
      <c r="M30" s="203">
        <v>30.92</v>
      </c>
      <c r="N30" s="203">
        <v>50.3</v>
      </c>
      <c r="O30" s="203">
        <v>71.06</v>
      </c>
      <c r="P30" s="203">
        <v>24.07</v>
      </c>
      <c r="Q30" s="203">
        <v>9.2899999999999991</v>
      </c>
      <c r="R30" s="203">
        <v>18.05</v>
      </c>
      <c r="S30" s="203">
        <v>11.24</v>
      </c>
      <c r="T30" s="203">
        <v>0</v>
      </c>
      <c r="U30" s="203">
        <v>50.19</v>
      </c>
      <c r="V30" s="203">
        <v>8.83</v>
      </c>
      <c r="W30" s="203">
        <v>14.81</v>
      </c>
      <c r="X30" s="203">
        <v>62.82</v>
      </c>
      <c r="Y30" s="203">
        <v>0</v>
      </c>
      <c r="Z30" s="203">
        <v>113</v>
      </c>
      <c r="AA30" s="203">
        <v>28.96</v>
      </c>
      <c r="AB30" s="203">
        <v>0</v>
      </c>
      <c r="AC30" s="203">
        <v>13.29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8.24</v>
      </c>
      <c r="AJ30" s="203">
        <v>0</v>
      </c>
      <c r="AK30" s="203">
        <v>98.06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44.36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155.9</v>
      </c>
      <c r="L31" s="203">
        <v>123.11</v>
      </c>
      <c r="M31" s="203">
        <v>30.92</v>
      </c>
      <c r="N31" s="203">
        <v>50.3</v>
      </c>
      <c r="O31" s="203">
        <v>71.06</v>
      </c>
      <c r="P31" s="203">
        <v>24.07</v>
      </c>
      <c r="Q31" s="203">
        <v>9.2899999999999991</v>
      </c>
      <c r="R31" s="203">
        <v>18.05</v>
      </c>
      <c r="S31" s="203">
        <v>11.24</v>
      </c>
      <c r="T31" s="203">
        <v>0</v>
      </c>
      <c r="U31" s="203">
        <v>50.19</v>
      </c>
      <c r="V31" s="203">
        <v>8.83</v>
      </c>
      <c r="W31" s="203">
        <v>14.81</v>
      </c>
      <c r="X31" s="203">
        <v>62.82</v>
      </c>
      <c r="Y31" s="203">
        <v>0</v>
      </c>
      <c r="Z31" s="203">
        <v>113</v>
      </c>
      <c r="AA31" s="203">
        <v>28.96</v>
      </c>
      <c r="AB31" s="203">
        <v>0</v>
      </c>
      <c r="AC31" s="203">
        <v>13.29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8</v>
      </c>
      <c r="AJ31" s="203">
        <v>0</v>
      </c>
      <c r="AK31" s="203">
        <v>98.06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155.9</v>
      </c>
      <c r="L32" s="203">
        <v>123.11</v>
      </c>
      <c r="M32" s="203">
        <v>30.92</v>
      </c>
      <c r="N32" s="203">
        <v>50.3</v>
      </c>
      <c r="O32" s="203">
        <v>71.06</v>
      </c>
      <c r="P32" s="203">
        <v>24.07</v>
      </c>
      <c r="Q32" s="203">
        <v>9.2899999999999991</v>
      </c>
      <c r="R32" s="203">
        <v>18.05</v>
      </c>
      <c r="S32" s="203">
        <v>11.24</v>
      </c>
      <c r="T32" s="203">
        <v>0</v>
      </c>
      <c r="U32" s="203">
        <v>50.19</v>
      </c>
      <c r="V32" s="203">
        <v>8.83</v>
      </c>
      <c r="W32" s="203">
        <v>14.81</v>
      </c>
      <c r="X32" s="203">
        <v>62.82</v>
      </c>
      <c r="Y32" s="203">
        <v>0</v>
      </c>
      <c r="Z32" s="203">
        <v>113</v>
      </c>
      <c r="AA32" s="203">
        <v>28.96</v>
      </c>
      <c r="AB32" s="203">
        <v>0</v>
      </c>
      <c r="AC32" s="203">
        <v>13.29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8.24</v>
      </c>
      <c r="AJ32" s="203">
        <v>0</v>
      </c>
      <c r="AK32" s="203">
        <v>98.06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155.9</v>
      </c>
      <c r="L33" s="203">
        <v>123.11</v>
      </c>
      <c r="M33" s="203">
        <v>30.92</v>
      </c>
      <c r="N33" s="203">
        <v>50.3</v>
      </c>
      <c r="O33" s="203">
        <v>71.06</v>
      </c>
      <c r="P33" s="203">
        <v>23.85</v>
      </c>
      <c r="Q33" s="203">
        <v>9.2899999999999991</v>
      </c>
      <c r="R33" s="203">
        <v>18.05</v>
      </c>
      <c r="S33" s="203">
        <v>11.24</v>
      </c>
      <c r="T33" s="203">
        <v>0</v>
      </c>
      <c r="U33" s="203">
        <v>50.19</v>
      </c>
      <c r="V33" s="203">
        <v>8.83</v>
      </c>
      <c r="W33" s="203">
        <v>14.81</v>
      </c>
      <c r="X33" s="203">
        <v>62.82</v>
      </c>
      <c r="Y33" s="203">
        <v>0</v>
      </c>
      <c r="Z33" s="203">
        <v>113</v>
      </c>
      <c r="AA33" s="203">
        <v>28.96</v>
      </c>
      <c r="AB33" s="203">
        <v>0</v>
      </c>
      <c r="AC33" s="203">
        <v>13.29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8.24</v>
      </c>
      <c r="AJ33" s="203">
        <v>0</v>
      </c>
      <c r="AK33" s="203">
        <v>98.06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155.9</v>
      </c>
      <c r="L34" s="203">
        <v>123.11</v>
      </c>
      <c r="M34" s="203">
        <v>30.92</v>
      </c>
      <c r="N34" s="203">
        <v>50.3</v>
      </c>
      <c r="O34" s="203">
        <v>71.06</v>
      </c>
      <c r="P34" s="203">
        <v>23.85</v>
      </c>
      <c r="Q34" s="203">
        <v>9.2899999999999991</v>
      </c>
      <c r="R34" s="203">
        <v>18.05</v>
      </c>
      <c r="S34" s="203">
        <v>11.24</v>
      </c>
      <c r="T34" s="203">
        <v>0</v>
      </c>
      <c r="U34" s="203">
        <v>50.19</v>
      </c>
      <c r="V34" s="203">
        <v>8.83</v>
      </c>
      <c r="W34" s="203">
        <v>14.81</v>
      </c>
      <c r="X34" s="203">
        <v>62.82</v>
      </c>
      <c r="Y34" s="203">
        <v>0</v>
      </c>
      <c r="Z34" s="203">
        <v>113</v>
      </c>
      <c r="AA34" s="203">
        <v>28.96</v>
      </c>
      <c r="AB34" s="203">
        <v>0</v>
      </c>
      <c r="AC34" s="203">
        <v>13.93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8.24</v>
      </c>
      <c r="AJ34" s="203">
        <v>0</v>
      </c>
      <c r="AK34" s="203">
        <v>98.06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155.9</v>
      </c>
      <c r="L35" s="203">
        <v>123.11</v>
      </c>
      <c r="M35" s="203">
        <v>30.92</v>
      </c>
      <c r="N35" s="203">
        <v>50.3</v>
      </c>
      <c r="O35" s="203">
        <v>71.06</v>
      </c>
      <c r="P35" s="203">
        <v>23.85</v>
      </c>
      <c r="Q35" s="203">
        <v>9.2899999999999991</v>
      </c>
      <c r="R35" s="203">
        <v>18.05</v>
      </c>
      <c r="S35" s="203">
        <v>11.24</v>
      </c>
      <c r="T35" s="203">
        <v>0</v>
      </c>
      <c r="U35" s="203">
        <v>50.19</v>
      </c>
      <c r="V35" s="203">
        <v>8.83</v>
      </c>
      <c r="W35" s="203">
        <v>14.81</v>
      </c>
      <c r="X35" s="203">
        <v>62.82</v>
      </c>
      <c r="Y35" s="203">
        <v>0</v>
      </c>
      <c r="Z35" s="203">
        <v>113</v>
      </c>
      <c r="AA35" s="203">
        <v>28.96</v>
      </c>
      <c r="AB35" s="203">
        <v>0</v>
      </c>
      <c r="AC35" s="203">
        <v>13.93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6.59</v>
      </c>
      <c r="AJ35" s="203">
        <v>0</v>
      </c>
      <c r="AK35" s="203">
        <v>97.12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155.9</v>
      </c>
      <c r="L36" s="203">
        <v>123.11</v>
      </c>
      <c r="M36" s="203">
        <v>30.92</v>
      </c>
      <c r="N36" s="203">
        <v>50.3</v>
      </c>
      <c r="O36" s="203">
        <v>71.06</v>
      </c>
      <c r="P36" s="203">
        <v>23.85</v>
      </c>
      <c r="Q36" s="203">
        <v>9.2899999999999991</v>
      </c>
      <c r="R36" s="203">
        <v>18.05</v>
      </c>
      <c r="S36" s="203">
        <v>11.24</v>
      </c>
      <c r="T36" s="203">
        <v>0</v>
      </c>
      <c r="U36" s="203">
        <v>50.19</v>
      </c>
      <c r="V36" s="203">
        <v>8.83</v>
      </c>
      <c r="W36" s="203">
        <v>14.81</v>
      </c>
      <c r="X36" s="203">
        <v>62.82</v>
      </c>
      <c r="Y36" s="203">
        <v>0</v>
      </c>
      <c r="Z36" s="203">
        <v>113</v>
      </c>
      <c r="AA36" s="203">
        <v>28.96</v>
      </c>
      <c r="AB36" s="203">
        <v>0</v>
      </c>
      <c r="AC36" s="203">
        <v>13.93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6.59</v>
      </c>
      <c r="AJ36" s="203">
        <v>0</v>
      </c>
      <c r="AK36" s="203">
        <v>97.12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155.9</v>
      </c>
      <c r="L37" s="203">
        <v>123.11</v>
      </c>
      <c r="M37" s="203">
        <v>30.92</v>
      </c>
      <c r="N37" s="203">
        <v>50.3</v>
      </c>
      <c r="O37" s="203">
        <v>71.06</v>
      </c>
      <c r="P37" s="203">
        <v>23.85</v>
      </c>
      <c r="Q37" s="203">
        <v>9.2899999999999991</v>
      </c>
      <c r="R37" s="203">
        <v>18.05</v>
      </c>
      <c r="S37" s="203">
        <v>11.24</v>
      </c>
      <c r="T37" s="203">
        <v>0</v>
      </c>
      <c r="U37" s="203">
        <v>50.19</v>
      </c>
      <c r="V37" s="203">
        <v>8.83</v>
      </c>
      <c r="W37" s="203">
        <v>14.81</v>
      </c>
      <c r="X37" s="203">
        <v>62.82</v>
      </c>
      <c r="Y37" s="203">
        <v>0</v>
      </c>
      <c r="Z37" s="203">
        <v>113</v>
      </c>
      <c r="AA37" s="203">
        <v>29.19</v>
      </c>
      <c r="AB37" s="203">
        <v>0</v>
      </c>
      <c r="AC37" s="203">
        <v>13.93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6</v>
      </c>
      <c r="AJ37" s="203">
        <v>0</v>
      </c>
      <c r="AK37" s="203">
        <v>97.12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155.9</v>
      </c>
      <c r="L38" s="203">
        <v>123.11</v>
      </c>
      <c r="M38" s="203">
        <v>30.92</v>
      </c>
      <c r="N38" s="203">
        <v>50.3</v>
      </c>
      <c r="O38" s="203">
        <v>71.06</v>
      </c>
      <c r="P38" s="203">
        <v>23.85</v>
      </c>
      <c r="Q38" s="203">
        <v>9.2899999999999991</v>
      </c>
      <c r="R38" s="203">
        <v>18.059999999999999</v>
      </c>
      <c r="S38" s="203">
        <v>11.24</v>
      </c>
      <c r="T38" s="203">
        <v>0</v>
      </c>
      <c r="U38" s="203">
        <v>50.19</v>
      </c>
      <c r="V38" s="203">
        <v>8.83</v>
      </c>
      <c r="W38" s="203">
        <v>14.81</v>
      </c>
      <c r="X38" s="203">
        <v>62.82</v>
      </c>
      <c r="Y38" s="203">
        <v>0</v>
      </c>
      <c r="Z38" s="203">
        <v>113</v>
      </c>
      <c r="AA38" s="203">
        <v>29.19</v>
      </c>
      <c r="AB38" s="203">
        <v>0</v>
      </c>
      <c r="AC38" s="203">
        <v>13.93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6.59</v>
      </c>
      <c r="AJ38" s="203">
        <v>0</v>
      </c>
      <c r="AK38" s="203">
        <v>97.12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155.9</v>
      </c>
      <c r="L39" s="203">
        <v>123.11</v>
      </c>
      <c r="M39" s="203">
        <v>30.92</v>
      </c>
      <c r="N39" s="203">
        <v>50.3</v>
      </c>
      <c r="O39" s="203">
        <v>71.06</v>
      </c>
      <c r="P39" s="203">
        <v>23.85</v>
      </c>
      <c r="Q39" s="203">
        <v>9.2899999999999991</v>
      </c>
      <c r="R39" s="203">
        <v>18.05</v>
      </c>
      <c r="S39" s="203">
        <v>11.24</v>
      </c>
      <c r="T39" s="203">
        <v>0</v>
      </c>
      <c r="U39" s="203">
        <v>50.19</v>
      </c>
      <c r="V39" s="203">
        <v>8.83</v>
      </c>
      <c r="W39" s="203">
        <v>14.81</v>
      </c>
      <c r="X39" s="203">
        <v>62.82</v>
      </c>
      <c r="Y39" s="203">
        <v>0</v>
      </c>
      <c r="Z39" s="203">
        <v>113</v>
      </c>
      <c r="AA39" s="203">
        <v>29.19</v>
      </c>
      <c r="AB39" s="203">
        <v>0</v>
      </c>
      <c r="AC39" s="203">
        <v>13.93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6.59</v>
      </c>
      <c r="AJ39" s="203">
        <v>0</v>
      </c>
      <c r="AK39" s="203">
        <v>97.12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155.9</v>
      </c>
      <c r="L40" s="203">
        <v>123.11</v>
      </c>
      <c r="M40" s="203">
        <v>30.92</v>
      </c>
      <c r="N40" s="203">
        <v>50.3</v>
      </c>
      <c r="O40" s="203">
        <v>71.06</v>
      </c>
      <c r="P40" s="203">
        <v>23.85</v>
      </c>
      <c r="Q40" s="203">
        <v>9.2899999999999991</v>
      </c>
      <c r="R40" s="203">
        <v>18.059999999999999</v>
      </c>
      <c r="S40" s="203">
        <v>11.24</v>
      </c>
      <c r="T40" s="203">
        <v>0</v>
      </c>
      <c r="U40" s="203">
        <v>50.19</v>
      </c>
      <c r="V40" s="203">
        <v>8.83</v>
      </c>
      <c r="W40" s="203">
        <v>14.81</v>
      </c>
      <c r="X40" s="203">
        <v>62.82</v>
      </c>
      <c r="Y40" s="203">
        <v>0</v>
      </c>
      <c r="Z40" s="203">
        <v>113</v>
      </c>
      <c r="AA40" s="203">
        <v>29.19</v>
      </c>
      <c r="AB40" s="203">
        <v>0</v>
      </c>
      <c r="AC40" s="203">
        <v>13.93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6.59</v>
      </c>
      <c r="AJ40" s="203">
        <v>0</v>
      </c>
      <c r="AK40" s="203">
        <v>97.12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155.9</v>
      </c>
      <c r="L41" s="203">
        <v>123.11</v>
      </c>
      <c r="M41" s="203">
        <v>30.92</v>
      </c>
      <c r="N41" s="203">
        <v>50.3</v>
      </c>
      <c r="O41" s="203">
        <v>71.06</v>
      </c>
      <c r="P41" s="203">
        <v>23.85</v>
      </c>
      <c r="Q41" s="203">
        <v>9.2899999999999991</v>
      </c>
      <c r="R41" s="203">
        <v>18.059999999999999</v>
      </c>
      <c r="S41" s="203">
        <v>11.24</v>
      </c>
      <c r="T41" s="203">
        <v>0</v>
      </c>
      <c r="U41" s="203">
        <v>50.19</v>
      </c>
      <c r="V41" s="203">
        <v>8.83</v>
      </c>
      <c r="W41" s="203">
        <v>14.81</v>
      </c>
      <c r="X41" s="203">
        <v>62.82</v>
      </c>
      <c r="Y41" s="203">
        <v>0</v>
      </c>
      <c r="Z41" s="203">
        <v>113</v>
      </c>
      <c r="AA41" s="203">
        <v>28.96</v>
      </c>
      <c r="AB41" s="203">
        <v>0</v>
      </c>
      <c r="AC41" s="203">
        <v>13.93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6.59</v>
      </c>
      <c r="AJ41" s="203">
        <v>0</v>
      </c>
      <c r="AK41" s="203">
        <v>97.12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155.9</v>
      </c>
      <c r="L42" s="203">
        <v>123.11</v>
      </c>
      <c r="M42" s="203">
        <v>30.92</v>
      </c>
      <c r="N42" s="203">
        <v>50.3</v>
      </c>
      <c r="O42" s="203">
        <v>71.06</v>
      </c>
      <c r="P42" s="203">
        <v>23.85</v>
      </c>
      <c r="Q42" s="203">
        <v>9.2899999999999991</v>
      </c>
      <c r="R42" s="203">
        <v>18.059999999999999</v>
      </c>
      <c r="S42" s="203">
        <v>11.24</v>
      </c>
      <c r="T42" s="203">
        <v>0</v>
      </c>
      <c r="U42" s="203">
        <v>50.19</v>
      </c>
      <c r="V42" s="203">
        <v>8.83</v>
      </c>
      <c r="W42" s="203">
        <v>14.81</v>
      </c>
      <c r="X42" s="203">
        <v>62.82</v>
      </c>
      <c r="Y42" s="203">
        <v>0</v>
      </c>
      <c r="Z42" s="203">
        <v>113</v>
      </c>
      <c r="AA42" s="203">
        <v>28.96</v>
      </c>
      <c r="AB42" s="203">
        <v>0</v>
      </c>
      <c r="AC42" s="203">
        <v>13.93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6.59</v>
      </c>
      <c r="AJ42" s="203">
        <v>0</v>
      </c>
      <c r="AK42" s="203">
        <v>97.12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155.9</v>
      </c>
      <c r="L43" s="203">
        <v>123.11</v>
      </c>
      <c r="M43" s="203">
        <v>30.92</v>
      </c>
      <c r="N43" s="203">
        <v>50.3</v>
      </c>
      <c r="O43" s="203">
        <v>71.06</v>
      </c>
      <c r="P43" s="203">
        <v>23.85</v>
      </c>
      <c r="Q43" s="203">
        <v>9.2899999999999991</v>
      </c>
      <c r="R43" s="203">
        <v>18.059999999999999</v>
      </c>
      <c r="S43" s="203">
        <v>11.24</v>
      </c>
      <c r="T43" s="203">
        <v>0</v>
      </c>
      <c r="U43" s="203">
        <v>50.19</v>
      </c>
      <c r="V43" s="203">
        <v>8.83</v>
      </c>
      <c r="W43" s="203">
        <v>14.81</v>
      </c>
      <c r="X43" s="203">
        <v>62.82</v>
      </c>
      <c r="Y43" s="203">
        <v>0</v>
      </c>
      <c r="Z43" s="203">
        <v>113</v>
      </c>
      <c r="AA43" s="203">
        <v>28.96</v>
      </c>
      <c r="AB43" s="203">
        <v>0</v>
      </c>
      <c r="AC43" s="203">
        <v>13.93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5.6</v>
      </c>
      <c r="AJ43" s="203">
        <v>0</v>
      </c>
      <c r="AK43" s="203">
        <v>97.12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155.9</v>
      </c>
      <c r="L44" s="203">
        <v>123.11</v>
      </c>
      <c r="M44" s="203">
        <v>30.92</v>
      </c>
      <c r="N44" s="203">
        <v>50.3</v>
      </c>
      <c r="O44" s="203">
        <v>71.06</v>
      </c>
      <c r="P44" s="203">
        <v>23.85</v>
      </c>
      <c r="Q44" s="203">
        <v>9.2899999999999991</v>
      </c>
      <c r="R44" s="203">
        <v>18.059999999999999</v>
      </c>
      <c r="S44" s="203">
        <v>11.24</v>
      </c>
      <c r="T44" s="203">
        <v>0</v>
      </c>
      <c r="U44" s="203">
        <v>50.19</v>
      </c>
      <c r="V44" s="203">
        <v>8.83</v>
      </c>
      <c r="W44" s="203">
        <v>14.81</v>
      </c>
      <c r="X44" s="203">
        <v>62.82</v>
      </c>
      <c r="Y44" s="203">
        <v>0</v>
      </c>
      <c r="Z44" s="203">
        <v>113</v>
      </c>
      <c r="AA44" s="203">
        <v>28.96</v>
      </c>
      <c r="AB44" s="203">
        <v>0</v>
      </c>
      <c r="AC44" s="203">
        <v>13.93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6</v>
      </c>
      <c r="AJ44" s="203">
        <v>0</v>
      </c>
      <c r="AK44" s="203">
        <v>97.12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155.9</v>
      </c>
      <c r="L45" s="203">
        <v>123.11</v>
      </c>
      <c r="M45" s="203">
        <v>30.92</v>
      </c>
      <c r="N45" s="203">
        <v>50.3</v>
      </c>
      <c r="O45" s="203">
        <v>71.06</v>
      </c>
      <c r="P45" s="203">
        <v>23.85</v>
      </c>
      <c r="Q45" s="203">
        <v>9.2899999999999991</v>
      </c>
      <c r="R45" s="203">
        <v>18.059999999999999</v>
      </c>
      <c r="S45" s="203">
        <v>11.24</v>
      </c>
      <c r="T45" s="203">
        <v>0</v>
      </c>
      <c r="U45" s="203">
        <v>50.19</v>
      </c>
      <c r="V45" s="203">
        <v>8.83</v>
      </c>
      <c r="W45" s="203">
        <v>14.81</v>
      </c>
      <c r="X45" s="203">
        <v>62.82</v>
      </c>
      <c r="Y45" s="203">
        <v>0</v>
      </c>
      <c r="Z45" s="203">
        <v>113</v>
      </c>
      <c r="AA45" s="203">
        <v>28.96</v>
      </c>
      <c r="AB45" s="203">
        <v>0</v>
      </c>
      <c r="AC45" s="203">
        <v>13.29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6</v>
      </c>
      <c r="AJ45" s="203">
        <v>0</v>
      </c>
      <c r="AK45" s="203">
        <v>97.12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155.9</v>
      </c>
      <c r="L46" s="203">
        <v>123.11</v>
      </c>
      <c r="M46" s="203">
        <v>30.92</v>
      </c>
      <c r="N46" s="203">
        <v>50.3</v>
      </c>
      <c r="O46" s="203">
        <v>71.06</v>
      </c>
      <c r="P46" s="203">
        <v>23.85</v>
      </c>
      <c r="Q46" s="203">
        <v>9.2899999999999991</v>
      </c>
      <c r="R46" s="203">
        <v>18.059999999999999</v>
      </c>
      <c r="S46" s="203">
        <v>11.24</v>
      </c>
      <c r="T46" s="203">
        <v>0</v>
      </c>
      <c r="U46" s="203">
        <v>50.19</v>
      </c>
      <c r="V46" s="203">
        <v>8.83</v>
      </c>
      <c r="W46" s="203">
        <v>14.81</v>
      </c>
      <c r="X46" s="203">
        <v>62.82</v>
      </c>
      <c r="Y46" s="203">
        <v>0</v>
      </c>
      <c r="Z46" s="203">
        <v>113</v>
      </c>
      <c r="AA46" s="203">
        <v>28.96</v>
      </c>
      <c r="AB46" s="203">
        <v>0</v>
      </c>
      <c r="AC46" s="203">
        <v>12.59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6</v>
      </c>
      <c r="AJ46" s="203">
        <v>0</v>
      </c>
      <c r="AK46" s="203">
        <v>97.12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155.9</v>
      </c>
      <c r="L47" s="203">
        <v>123.11</v>
      </c>
      <c r="M47" s="203">
        <v>30.92</v>
      </c>
      <c r="N47" s="203">
        <v>50.3</v>
      </c>
      <c r="O47" s="203">
        <v>71.06</v>
      </c>
      <c r="P47" s="203">
        <v>23.85</v>
      </c>
      <c r="Q47" s="203">
        <v>9.2899999999999991</v>
      </c>
      <c r="R47" s="203">
        <v>18.059999999999999</v>
      </c>
      <c r="S47" s="203">
        <v>11.24</v>
      </c>
      <c r="T47" s="203">
        <v>0</v>
      </c>
      <c r="U47" s="203">
        <v>50.19</v>
      </c>
      <c r="V47" s="203">
        <v>8.83</v>
      </c>
      <c r="W47" s="203">
        <v>14.81</v>
      </c>
      <c r="X47" s="203">
        <v>62.82</v>
      </c>
      <c r="Y47" s="203">
        <v>0</v>
      </c>
      <c r="Z47" s="203">
        <v>113</v>
      </c>
      <c r="AA47" s="203">
        <v>28.96</v>
      </c>
      <c r="AB47" s="203">
        <v>0</v>
      </c>
      <c r="AC47" s="203">
        <v>12.59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6</v>
      </c>
      <c r="AJ47" s="203">
        <v>0</v>
      </c>
      <c r="AK47" s="203">
        <v>97.12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155.9</v>
      </c>
      <c r="L48" s="203">
        <v>123.11</v>
      </c>
      <c r="M48" s="203">
        <v>30.92</v>
      </c>
      <c r="N48" s="203">
        <v>50.3</v>
      </c>
      <c r="O48" s="203">
        <v>71.06</v>
      </c>
      <c r="P48" s="203">
        <v>23.85</v>
      </c>
      <c r="Q48" s="203">
        <v>9.2899999999999991</v>
      </c>
      <c r="R48" s="203">
        <v>18.059999999999999</v>
      </c>
      <c r="S48" s="203">
        <v>11.24</v>
      </c>
      <c r="T48" s="203">
        <v>0</v>
      </c>
      <c r="U48" s="203">
        <v>50.19</v>
      </c>
      <c r="V48" s="203">
        <v>8.83</v>
      </c>
      <c r="W48" s="203">
        <v>14.81</v>
      </c>
      <c r="X48" s="203">
        <v>62.82</v>
      </c>
      <c r="Y48" s="203">
        <v>0</v>
      </c>
      <c r="Z48" s="203">
        <v>113</v>
      </c>
      <c r="AA48" s="203">
        <v>28.96</v>
      </c>
      <c r="AB48" s="203">
        <v>0</v>
      </c>
      <c r="AC48" s="203">
        <v>12.59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6</v>
      </c>
      <c r="AJ48" s="203">
        <v>0</v>
      </c>
      <c r="AK48" s="203">
        <v>97.12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155.9</v>
      </c>
      <c r="L49" s="203">
        <v>123.11</v>
      </c>
      <c r="M49" s="203">
        <v>30.92</v>
      </c>
      <c r="N49" s="203">
        <v>50.3</v>
      </c>
      <c r="O49" s="203">
        <v>71.06</v>
      </c>
      <c r="P49" s="203">
        <v>23.85</v>
      </c>
      <c r="Q49" s="203">
        <v>9.2899999999999991</v>
      </c>
      <c r="R49" s="203">
        <v>18.059999999999999</v>
      </c>
      <c r="S49" s="203">
        <v>11.24</v>
      </c>
      <c r="T49" s="203">
        <v>0</v>
      </c>
      <c r="U49" s="203">
        <v>50.19</v>
      </c>
      <c r="V49" s="203">
        <v>8.83</v>
      </c>
      <c r="W49" s="203">
        <v>14.81</v>
      </c>
      <c r="X49" s="203">
        <v>62.82</v>
      </c>
      <c r="Y49" s="203">
        <v>0</v>
      </c>
      <c r="Z49" s="203">
        <v>113</v>
      </c>
      <c r="AA49" s="203">
        <v>28.96</v>
      </c>
      <c r="AB49" s="203">
        <v>0</v>
      </c>
      <c r="AC49" s="203">
        <v>12.59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5.6</v>
      </c>
      <c r="AJ49" s="203">
        <v>0</v>
      </c>
      <c r="AK49" s="203">
        <v>97.12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155.9</v>
      </c>
      <c r="L50" s="203">
        <v>123.11</v>
      </c>
      <c r="M50" s="203">
        <v>30.92</v>
      </c>
      <c r="N50" s="203">
        <v>50.3</v>
      </c>
      <c r="O50" s="203">
        <v>71.06</v>
      </c>
      <c r="P50" s="203">
        <v>23.85</v>
      </c>
      <c r="Q50" s="203">
        <v>9.2899999999999991</v>
      </c>
      <c r="R50" s="203">
        <v>18.059999999999999</v>
      </c>
      <c r="S50" s="203">
        <v>11.24</v>
      </c>
      <c r="T50" s="203">
        <v>0</v>
      </c>
      <c r="U50" s="203">
        <v>50.19</v>
      </c>
      <c r="V50" s="203">
        <v>8.83</v>
      </c>
      <c r="W50" s="203">
        <v>14.81</v>
      </c>
      <c r="X50" s="203">
        <v>62.82</v>
      </c>
      <c r="Y50" s="203">
        <v>0</v>
      </c>
      <c r="Z50" s="203">
        <v>113</v>
      </c>
      <c r="AA50" s="203">
        <v>28.96</v>
      </c>
      <c r="AB50" s="203">
        <v>0</v>
      </c>
      <c r="AC50" s="203">
        <v>12.59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6</v>
      </c>
      <c r="AJ50" s="203">
        <v>0</v>
      </c>
      <c r="AK50" s="203">
        <v>97.12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155.9</v>
      </c>
      <c r="L51" s="203">
        <v>123.11</v>
      </c>
      <c r="M51" s="203">
        <v>30.92</v>
      </c>
      <c r="N51" s="203">
        <v>50.3</v>
      </c>
      <c r="O51" s="203">
        <v>71.06</v>
      </c>
      <c r="P51" s="203">
        <v>23.85</v>
      </c>
      <c r="Q51" s="203">
        <v>9.2899999999999991</v>
      </c>
      <c r="R51" s="203">
        <v>18.05</v>
      </c>
      <c r="S51" s="203">
        <v>11.24</v>
      </c>
      <c r="T51" s="203">
        <v>0</v>
      </c>
      <c r="U51" s="203">
        <v>50.19</v>
      </c>
      <c r="V51" s="203">
        <v>8.82</v>
      </c>
      <c r="W51" s="203">
        <v>14.81</v>
      </c>
      <c r="X51" s="203">
        <v>62.82</v>
      </c>
      <c r="Y51" s="203">
        <v>0</v>
      </c>
      <c r="Z51" s="203">
        <v>113</v>
      </c>
      <c r="AA51" s="203">
        <v>28.96</v>
      </c>
      <c r="AB51" s="203">
        <v>0</v>
      </c>
      <c r="AC51" s="203">
        <v>12.59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5.57</v>
      </c>
      <c r="AJ51" s="203">
        <v>0</v>
      </c>
      <c r="AK51" s="203">
        <v>95.56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155.9</v>
      </c>
      <c r="L52" s="203">
        <v>123.11</v>
      </c>
      <c r="M52" s="203">
        <v>30.92</v>
      </c>
      <c r="N52" s="203">
        <v>50.3</v>
      </c>
      <c r="O52" s="203">
        <v>71.06</v>
      </c>
      <c r="P52" s="203">
        <v>23.85</v>
      </c>
      <c r="Q52" s="203">
        <v>9.2899999999999991</v>
      </c>
      <c r="R52" s="203">
        <v>18.059999999999999</v>
      </c>
      <c r="S52" s="203">
        <v>11.24</v>
      </c>
      <c r="T52" s="203">
        <v>0</v>
      </c>
      <c r="U52" s="203">
        <v>50.19</v>
      </c>
      <c r="V52" s="203">
        <v>8.83</v>
      </c>
      <c r="W52" s="203">
        <v>14.81</v>
      </c>
      <c r="X52" s="203">
        <v>62.82</v>
      </c>
      <c r="Y52" s="203">
        <v>0</v>
      </c>
      <c r="Z52" s="203">
        <v>113</v>
      </c>
      <c r="AA52" s="203">
        <v>28.96</v>
      </c>
      <c r="AB52" s="203">
        <v>0</v>
      </c>
      <c r="AC52" s="203">
        <v>12.59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5.57</v>
      </c>
      <c r="AJ52" s="203">
        <v>0</v>
      </c>
      <c r="AK52" s="203">
        <v>95.56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155.9</v>
      </c>
      <c r="L53" s="203">
        <v>123.11</v>
      </c>
      <c r="M53" s="203">
        <v>30.92</v>
      </c>
      <c r="N53" s="203">
        <v>50.3</v>
      </c>
      <c r="O53" s="203">
        <v>71.06</v>
      </c>
      <c r="P53" s="203">
        <v>23.85</v>
      </c>
      <c r="Q53" s="203">
        <v>9.2899999999999991</v>
      </c>
      <c r="R53" s="203">
        <v>18.059999999999999</v>
      </c>
      <c r="S53" s="203">
        <v>11.24</v>
      </c>
      <c r="T53" s="203">
        <v>0</v>
      </c>
      <c r="U53" s="203">
        <v>50.19</v>
      </c>
      <c r="V53" s="203">
        <v>8.83</v>
      </c>
      <c r="W53" s="203">
        <v>14.81</v>
      </c>
      <c r="X53" s="203">
        <v>62.82</v>
      </c>
      <c r="Y53" s="203">
        <v>0</v>
      </c>
      <c r="Z53" s="203">
        <v>113</v>
      </c>
      <c r="AA53" s="203">
        <v>28.96</v>
      </c>
      <c r="AB53" s="203">
        <v>0</v>
      </c>
      <c r="AC53" s="203">
        <v>12.59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5.57</v>
      </c>
      <c r="AJ53" s="203">
        <v>0</v>
      </c>
      <c r="AK53" s="203">
        <v>95.56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155.9</v>
      </c>
      <c r="L54" s="203">
        <v>123.11</v>
      </c>
      <c r="M54" s="203">
        <v>30.92</v>
      </c>
      <c r="N54" s="203">
        <v>50.3</v>
      </c>
      <c r="O54" s="203">
        <v>71.06</v>
      </c>
      <c r="P54" s="203">
        <v>23.85</v>
      </c>
      <c r="Q54" s="203">
        <v>9.2899999999999991</v>
      </c>
      <c r="R54" s="203">
        <v>18.059999999999999</v>
      </c>
      <c r="S54" s="203">
        <v>11.24</v>
      </c>
      <c r="T54" s="203">
        <v>0</v>
      </c>
      <c r="U54" s="203">
        <v>50.19</v>
      </c>
      <c r="V54" s="203">
        <v>8.83</v>
      </c>
      <c r="W54" s="203">
        <v>14.81</v>
      </c>
      <c r="X54" s="203">
        <v>62.82</v>
      </c>
      <c r="Y54" s="203">
        <v>0</v>
      </c>
      <c r="Z54" s="203">
        <v>113</v>
      </c>
      <c r="AA54" s="203">
        <v>28.96</v>
      </c>
      <c r="AB54" s="203">
        <v>0</v>
      </c>
      <c r="AC54" s="203">
        <v>12.59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5.57</v>
      </c>
      <c r="AJ54" s="203">
        <v>0</v>
      </c>
      <c r="AK54" s="203">
        <v>95.56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155.9</v>
      </c>
      <c r="L55" s="203">
        <v>123.11</v>
      </c>
      <c r="M55" s="203">
        <v>30.92</v>
      </c>
      <c r="N55" s="203">
        <v>50.3</v>
      </c>
      <c r="O55" s="203">
        <v>71.06</v>
      </c>
      <c r="P55" s="203">
        <v>23.85</v>
      </c>
      <c r="Q55" s="203">
        <v>9.2899999999999991</v>
      </c>
      <c r="R55" s="203">
        <v>18.059999999999999</v>
      </c>
      <c r="S55" s="203">
        <v>11.24</v>
      </c>
      <c r="T55" s="203">
        <v>0</v>
      </c>
      <c r="U55" s="203">
        <v>50.19</v>
      </c>
      <c r="V55" s="203">
        <v>8.83</v>
      </c>
      <c r="W55" s="203">
        <v>14.81</v>
      </c>
      <c r="X55" s="203">
        <v>62.82</v>
      </c>
      <c r="Y55" s="203">
        <v>0</v>
      </c>
      <c r="Z55" s="203">
        <v>113</v>
      </c>
      <c r="AA55" s="203">
        <v>28.96</v>
      </c>
      <c r="AB55" s="203">
        <v>0</v>
      </c>
      <c r="AC55" s="203">
        <v>12.59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4.8</v>
      </c>
      <c r="AJ55" s="203">
        <v>0</v>
      </c>
      <c r="AK55" s="203">
        <v>95.56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155.9</v>
      </c>
      <c r="L56" s="203">
        <v>123.11</v>
      </c>
      <c r="M56" s="203">
        <v>30.92</v>
      </c>
      <c r="N56" s="203">
        <v>50.3</v>
      </c>
      <c r="O56" s="203">
        <v>71.06</v>
      </c>
      <c r="P56" s="203">
        <v>23.85</v>
      </c>
      <c r="Q56" s="203">
        <v>9.2899999999999991</v>
      </c>
      <c r="R56" s="203">
        <v>18.059999999999999</v>
      </c>
      <c r="S56" s="203">
        <v>11.24</v>
      </c>
      <c r="T56" s="203">
        <v>0</v>
      </c>
      <c r="U56" s="203">
        <v>50.19</v>
      </c>
      <c r="V56" s="203">
        <v>8.83</v>
      </c>
      <c r="W56" s="203">
        <v>14.81</v>
      </c>
      <c r="X56" s="203">
        <v>62.82</v>
      </c>
      <c r="Y56" s="203">
        <v>0</v>
      </c>
      <c r="Z56" s="203">
        <v>113</v>
      </c>
      <c r="AA56" s="203">
        <v>28.96</v>
      </c>
      <c r="AB56" s="203">
        <v>0</v>
      </c>
      <c r="AC56" s="203">
        <v>12.59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5.14</v>
      </c>
      <c r="AJ56" s="203">
        <v>0</v>
      </c>
      <c r="AK56" s="203">
        <v>95.56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135.49</v>
      </c>
      <c r="L57" s="203">
        <v>123.04</v>
      </c>
      <c r="M57" s="203">
        <v>30.92</v>
      </c>
      <c r="N57" s="203">
        <v>50.3</v>
      </c>
      <c r="O57" s="203">
        <v>71.06</v>
      </c>
      <c r="P57" s="203">
        <v>23.85</v>
      </c>
      <c r="Q57" s="203">
        <v>9.27</v>
      </c>
      <c r="R57" s="203">
        <v>18.03</v>
      </c>
      <c r="S57" s="203">
        <v>11.22</v>
      </c>
      <c r="T57" s="203">
        <v>0</v>
      </c>
      <c r="U57" s="203">
        <v>50.19</v>
      </c>
      <c r="V57" s="203">
        <v>8.83</v>
      </c>
      <c r="W57" s="203">
        <v>14.81</v>
      </c>
      <c r="X57" s="203">
        <v>62.82</v>
      </c>
      <c r="Y57" s="203">
        <v>0</v>
      </c>
      <c r="Z57" s="203">
        <v>113</v>
      </c>
      <c r="AA57" s="203">
        <v>28.96</v>
      </c>
      <c r="AB57" s="203">
        <v>0</v>
      </c>
      <c r="AC57" s="203">
        <v>7.98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3.79</v>
      </c>
      <c r="AJ57" s="203">
        <v>0</v>
      </c>
      <c r="AK57" s="203">
        <v>95.56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135.49</v>
      </c>
      <c r="L58" s="203">
        <v>118.58</v>
      </c>
      <c r="M58" s="203">
        <v>30.92</v>
      </c>
      <c r="N58" s="203">
        <v>50.3</v>
      </c>
      <c r="O58" s="203">
        <v>71.06</v>
      </c>
      <c r="P58" s="203">
        <v>23.85</v>
      </c>
      <c r="Q58" s="203">
        <v>7.33</v>
      </c>
      <c r="R58" s="203">
        <v>14.68</v>
      </c>
      <c r="S58" s="203">
        <v>9.19</v>
      </c>
      <c r="T58" s="203">
        <v>0</v>
      </c>
      <c r="U58" s="203">
        <v>50.19</v>
      </c>
      <c r="V58" s="203">
        <v>6.57</v>
      </c>
      <c r="W58" s="203">
        <v>14.81</v>
      </c>
      <c r="X58" s="203">
        <v>62.82</v>
      </c>
      <c r="Y58" s="203">
        <v>0</v>
      </c>
      <c r="Z58" s="203">
        <v>113</v>
      </c>
      <c r="AA58" s="203">
        <v>28.96</v>
      </c>
      <c r="AB58" s="203">
        <v>0</v>
      </c>
      <c r="AC58" s="203">
        <v>7.98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3.79</v>
      </c>
      <c r="AJ58" s="203">
        <v>0</v>
      </c>
      <c r="AK58" s="203">
        <v>95.56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155.9</v>
      </c>
      <c r="L59" s="203">
        <v>123.11</v>
      </c>
      <c r="M59" s="203">
        <v>30.92</v>
      </c>
      <c r="N59" s="203">
        <v>50.3</v>
      </c>
      <c r="O59" s="203">
        <v>71.06</v>
      </c>
      <c r="P59" s="203">
        <v>23.85</v>
      </c>
      <c r="Q59" s="203">
        <v>9.2899999999999991</v>
      </c>
      <c r="R59" s="203">
        <v>18.05</v>
      </c>
      <c r="S59" s="203">
        <v>11.24</v>
      </c>
      <c r="T59" s="203">
        <v>0</v>
      </c>
      <c r="U59" s="203">
        <v>50.19</v>
      </c>
      <c r="V59" s="203">
        <v>8.83</v>
      </c>
      <c r="W59" s="203">
        <v>14.81</v>
      </c>
      <c r="X59" s="203">
        <v>62.82</v>
      </c>
      <c r="Y59" s="203">
        <v>0</v>
      </c>
      <c r="Z59" s="203">
        <v>113</v>
      </c>
      <c r="AA59" s="203">
        <v>28.96</v>
      </c>
      <c r="AB59" s="203">
        <v>0</v>
      </c>
      <c r="AC59" s="203">
        <v>12.59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5.28</v>
      </c>
      <c r="AJ59" s="203">
        <v>0</v>
      </c>
      <c r="AK59" s="203">
        <v>95.56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155.9</v>
      </c>
      <c r="L60" s="203">
        <v>123.11</v>
      </c>
      <c r="M60" s="203">
        <v>30.92</v>
      </c>
      <c r="N60" s="203">
        <v>50.3</v>
      </c>
      <c r="O60" s="203">
        <v>71.06</v>
      </c>
      <c r="P60" s="203">
        <v>23.85</v>
      </c>
      <c r="Q60" s="203">
        <v>9.2899999999999991</v>
      </c>
      <c r="R60" s="203">
        <v>18.05</v>
      </c>
      <c r="S60" s="203">
        <v>11.24</v>
      </c>
      <c r="T60" s="203">
        <v>0</v>
      </c>
      <c r="U60" s="203">
        <v>50.19</v>
      </c>
      <c r="V60" s="203">
        <v>8.83</v>
      </c>
      <c r="W60" s="203">
        <v>14.81</v>
      </c>
      <c r="X60" s="203">
        <v>62.82</v>
      </c>
      <c r="Y60" s="203">
        <v>0</v>
      </c>
      <c r="Z60" s="203">
        <v>113</v>
      </c>
      <c r="AA60" s="203">
        <v>28.96</v>
      </c>
      <c r="AB60" s="203">
        <v>0</v>
      </c>
      <c r="AC60" s="203">
        <v>12.59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5.28</v>
      </c>
      <c r="AJ60" s="203">
        <v>0</v>
      </c>
      <c r="AK60" s="203">
        <v>95.56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155.9</v>
      </c>
      <c r="L61" s="203">
        <v>123.11</v>
      </c>
      <c r="M61" s="203">
        <v>30.92</v>
      </c>
      <c r="N61" s="203">
        <v>50.3</v>
      </c>
      <c r="O61" s="203">
        <v>71.06</v>
      </c>
      <c r="P61" s="203">
        <v>23.85</v>
      </c>
      <c r="Q61" s="203">
        <v>9.2899999999999991</v>
      </c>
      <c r="R61" s="203">
        <v>18.05</v>
      </c>
      <c r="S61" s="203">
        <v>11.24</v>
      </c>
      <c r="T61" s="203">
        <v>0</v>
      </c>
      <c r="U61" s="203">
        <v>50.19</v>
      </c>
      <c r="V61" s="203">
        <v>8.83</v>
      </c>
      <c r="W61" s="203">
        <v>14.81</v>
      </c>
      <c r="X61" s="203">
        <v>62.82</v>
      </c>
      <c r="Y61" s="203">
        <v>0</v>
      </c>
      <c r="Z61" s="203">
        <v>113</v>
      </c>
      <c r="AA61" s="203">
        <v>28.96</v>
      </c>
      <c r="AB61" s="203">
        <v>0</v>
      </c>
      <c r="AC61" s="203">
        <v>12.59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4.97</v>
      </c>
      <c r="AJ61" s="203">
        <v>0</v>
      </c>
      <c r="AK61" s="203">
        <v>95.56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155.9</v>
      </c>
      <c r="L62" s="203">
        <v>123.11</v>
      </c>
      <c r="M62" s="203">
        <v>30.92</v>
      </c>
      <c r="N62" s="203">
        <v>50.3</v>
      </c>
      <c r="O62" s="203">
        <v>71.06</v>
      </c>
      <c r="P62" s="203">
        <v>23.85</v>
      </c>
      <c r="Q62" s="203">
        <v>9.2899999999999991</v>
      </c>
      <c r="R62" s="203">
        <v>18.05</v>
      </c>
      <c r="S62" s="203">
        <v>11.24</v>
      </c>
      <c r="T62" s="203">
        <v>0</v>
      </c>
      <c r="U62" s="203">
        <v>50.19</v>
      </c>
      <c r="V62" s="203">
        <v>8.83</v>
      </c>
      <c r="W62" s="203">
        <v>14.81</v>
      </c>
      <c r="X62" s="203">
        <v>62.82</v>
      </c>
      <c r="Y62" s="203">
        <v>0</v>
      </c>
      <c r="Z62" s="203">
        <v>113</v>
      </c>
      <c r="AA62" s="203">
        <v>28.96</v>
      </c>
      <c r="AB62" s="203">
        <v>0</v>
      </c>
      <c r="AC62" s="203">
        <v>12.59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5.28</v>
      </c>
      <c r="AJ62" s="203">
        <v>0</v>
      </c>
      <c r="AK62" s="203">
        <v>95.56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155.9</v>
      </c>
      <c r="L63" s="203">
        <v>123.11</v>
      </c>
      <c r="M63" s="203">
        <v>30.92</v>
      </c>
      <c r="N63" s="203">
        <v>50.3</v>
      </c>
      <c r="O63" s="203">
        <v>71.06</v>
      </c>
      <c r="P63" s="203">
        <v>23.85</v>
      </c>
      <c r="Q63" s="203">
        <v>9.2899999999999991</v>
      </c>
      <c r="R63" s="203">
        <v>18.05</v>
      </c>
      <c r="S63" s="203">
        <v>11.24</v>
      </c>
      <c r="T63" s="203">
        <v>0</v>
      </c>
      <c r="U63" s="203">
        <v>50.19</v>
      </c>
      <c r="V63" s="203">
        <v>8.83</v>
      </c>
      <c r="W63" s="203">
        <v>14.81</v>
      </c>
      <c r="X63" s="203">
        <v>62.82</v>
      </c>
      <c r="Y63" s="203">
        <v>0</v>
      </c>
      <c r="Z63" s="203">
        <v>113</v>
      </c>
      <c r="AA63" s="203">
        <v>28.96</v>
      </c>
      <c r="AB63" s="203">
        <v>0</v>
      </c>
      <c r="AC63" s="203">
        <v>11.62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5.28</v>
      </c>
      <c r="AJ63" s="203">
        <v>0</v>
      </c>
      <c r="AK63" s="203">
        <v>95.56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155.9</v>
      </c>
      <c r="L64" s="203">
        <v>123.11</v>
      </c>
      <c r="M64" s="203">
        <v>30.92</v>
      </c>
      <c r="N64" s="203">
        <v>50.3</v>
      </c>
      <c r="O64" s="203">
        <v>71.06</v>
      </c>
      <c r="P64" s="203">
        <v>23.85</v>
      </c>
      <c r="Q64" s="203">
        <v>9.2899999999999991</v>
      </c>
      <c r="R64" s="203">
        <v>18.05</v>
      </c>
      <c r="S64" s="203">
        <v>11.24</v>
      </c>
      <c r="T64" s="203">
        <v>0</v>
      </c>
      <c r="U64" s="203">
        <v>50.19</v>
      </c>
      <c r="V64" s="203">
        <v>8.83</v>
      </c>
      <c r="W64" s="203">
        <v>14.81</v>
      </c>
      <c r="X64" s="203">
        <v>62.82</v>
      </c>
      <c r="Y64" s="203">
        <v>0</v>
      </c>
      <c r="Z64" s="203">
        <v>113</v>
      </c>
      <c r="AA64" s="203">
        <v>28.96</v>
      </c>
      <c r="AB64" s="203">
        <v>0</v>
      </c>
      <c r="AC64" s="203">
        <v>11.62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5.72</v>
      </c>
      <c r="AJ64" s="203">
        <v>0</v>
      </c>
      <c r="AK64" s="203">
        <v>95.56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155.9</v>
      </c>
      <c r="L65" s="203">
        <v>123.11</v>
      </c>
      <c r="M65" s="203">
        <v>30.92</v>
      </c>
      <c r="N65" s="203">
        <v>50.3</v>
      </c>
      <c r="O65" s="203">
        <v>71.06</v>
      </c>
      <c r="P65" s="203">
        <v>23.85</v>
      </c>
      <c r="Q65" s="203">
        <v>9.2899999999999991</v>
      </c>
      <c r="R65" s="203">
        <v>18.05</v>
      </c>
      <c r="S65" s="203">
        <v>11.24</v>
      </c>
      <c r="T65" s="203">
        <v>0</v>
      </c>
      <c r="U65" s="203">
        <v>50.19</v>
      </c>
      <c r="V65" s="203">
        <v>8.83</v>
      </c>
      <c r="W65" s="203">
        <v>14.81</v>
      </c>
      <c r="X65" s="203">
        <v>62.82</v>
      </c>
      <c r="Y65" s="203">
        <v>0</v>
      </c>
      <c r="Z65" s="203">
        <v>113</v>
      </c>
      <c r="AA65" s="203">
        <v>28.96</v>
      </c>
      <c r="AB65" s="203">
        <v>0</v>
      </c>
      <c r="AC65" s="203">
        <v>11.62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5.72</v>
      </c>
      <c r="AJ65" s="203">
        <v>0</v>
      </c>
      <c r="AK65" s="203">
        <v>95.56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155.9</v>
      </c>
      <c r="L66" s="203">
        <v>123.11</v>
      </c>
      <c r="M66" s="203">
        <v>30.92</v>
      </c>
      <c r="N66" s="203">
        <v>50.3</v>
      </c>
      <c r="O66" s="203">
        <v>71.06</v>
      </c>
      <c r="P66" s="203">
        <v>23.85</v>
      </c>
      <c r="Q66" s="203">
        <v>9.2899999999999991</v>
      </c>
      <c r="R66" s="203">
        <v>18.05</v>
      </c>
      <c r="S66" s="203">
        <v>11.24</v>
      </c>
      <c r="T66" s="203">
        <v>0</v>
      </c>
      <c r="U66" s="203">
        <v>50.19</v>
      </c>
      <c r="V66" s="203">
        <v>8.83</v>
      </c>
      <c r="W66" s="203">
        <v>14.81</v>
      </c>
      <c r="X66" s="203">
        <v>62.82</v>
      </c>
      <c r="Y66" s="203">
        <v>0</v>
      </c>
      <c r="Z66" s="203">
        <v>113</v>
      </c>
      <c r="AA66" s="203">
        <v>28.96</v>
      </c>
      <c r="AB66" s="203">
        <v>0</v>
      </c>
      <c r="AC66" s="203">
        <v>11.62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5.72</v>
      </c>
      <c r="AJ66" s="203">
        <v>0</v>
      </c>
      <c r="AK66" s="203">
        <v>95.56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155.9</v>
      </c>
      <c r="L67" s="203">
        <v>123.11</v>
      </c>
      <c r="M67" s="203">
        <v>30.92</v>
      </c>
      <c r="N67" s="203">
        <v>50.3</v>
      </c>
      <c r="O67" s="203">
        <v>71.06</v>
      </c>
      <c r="P67" s="203">
        <v>23.85</v>
      </c>
      <c r="Q67" s="203">
        <v>9.2899999999999991</v>
      </c>
      <c r="R67" s="203">
        <v>18.05</v>
      </c>
      <c r="S67" s="203">
        <v>11.24</v>
      </c>
      <c r="T67" s="203">
        <v>0</v>
      </c>
      <c r="U67" s="203">
        <v>50.19</v>
      </c>
      <c r="V67" s="203">
        <v>8.83</v>
      </c>
      <c r="W67" s="203">
        <v>14.81</v>
      </c>
      <c r="X67" s="203">
        <v>62.82</v>
      </c>
      <c r="Y67" s="203">
        <v>0</v>
      </c>
      <c r="Z67" s="203">
        <v>113</v>
      </c>
      <c r="AA67" s="203">
        <v>28.96</v>
      </c>
      <c r="AB67" s="203">
        <v>0</v>
      </c>
      <c r="AC67" s="203">
        <v>11.62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5.38</v>
      </c>
      <c r="AJ67" s="203">
        <v>0</v>
      </c>
      <c r="AK67" s="203">
        <v>95.56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155.9</v>
      </c>
      <c r="L68" s="203">
        <v>123.11</v>
      </c>
      <c r="M68" s="203">
        <v>30.92</v>
      </c>
      <c r="N68" s="203">
        <v>50.3</v>
      </c>
      <c r="O68" s="203">
        <v>71.06</v>
      </c>
      <c r="P68" s="203">
        <v>23.85</v>
      </c>
      <c r="Q68" s="203">
        <v>9.2899999999999991</v>
      </c>
      <c r="R68" s="203">
        <v>18.05</v>
      </c>
      <c r="S68" s="203">
        <v>11.24</v>
      </c>
      <c r="T68" s="203">
        <v>0</v>
      </c>
      <c r="U68" s="203">
        <v>50.19</v>
      </c>
      <c r="V68" s="203">
        <v>8.83</v>
      </c>
      <c r="W68" s="203">
        <v>14.81</v>
      </c>
      <c r="X68" s="203">
        <v>62.82</v>
      </c>
      <c r="Y68" s="203">
        <v>0</v>
      </c>
      <c r="Z68" s="203">
        <v>113</v>
      </c>
      <c r="AA68" s="203">
        <v>28.96</v>
      </c>
      <c r="AB68" s="203">
        <v>0</v>
      </c>
      <c r="AC68" s="203">
        <v>11.62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5.72</v>
      </c>
      <c r="AJ68" s="203">
        <v>0</v>
      </c>
      <c r="AK68" s="203">
        <v>95.56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155.9</v>
      </c>
      <c r="L69" s="203">
        <v>123.11</v>
      </c>
      <c r="M69" s="203">
        <v>30.92</v>
      </c>
      <c r="N69" s="203">
        <v>50.3</v>
      </c>
      <c r="O69" s="203">
        <v>71.06</v>
      </c>
      <c r="P69" s="203">
        <v>23.85</v>
      </c>
      <c r="Q69" s="203">
        <v>9.2899999999999991</v>
      </c>
      <c r="R69" s="203">
        <v>18.05</v>
      </c>
      <c r="S69" s="203">
        <v>11.24</v>
      </c>
      <c r="T69" s="203">
        <v>0</v>
      </c>
      <c r="U69" s="203">
        <v>50.19</v>
      </c>
      <c r="V69" s="203">
        <v>8.83</v>
      </c>
      <c r="W69" s="203">
        <v>14.81</v>
      </c>
      <c r="X69" s="203">
        <v>62.82</v>
      </c>
      <c r="Y69" s="203">
        <v>0</v>
      </c>
      <c r="Z69" s="203">
        <v>113</v>
      </c>
      <c r="AA69" s="203">
        <v>28.96</v>
      </c>
      <c r="AB69" s="203">
        <v>0</v>
      </c>
      <c r="AC69" s="203">
        <v>11.62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5.72</v>
      </c>
      <c r="AJ69" s="203">
        <v>0</v>
      </c>
      <c r="AK69" s="203">
        <v>94.95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155.9</v>
      </c>
      <c r="L70" s="203">
        <v>123.11</v>
      </c>
      <c r="M70" s="203">
        <v>30.92</v>
      </c>
      <c r="N70" s="203">
        <v>50.3</v>
      </c>
      <c r="O70" s="203">
        <v>71.06</v>
      </c>
      <c r="P70" s="203">
        <v>23.85</v>
      </c>
      <c r="Q70" s="203">
        <v>9.2899999999999991</v>
      </c>
      <c r="R70" s="203">
        <v>18.05</v>
      </c>
      <c r="S70" s="203">
        <v>11.24</v>
      </c>
      <c r="T70" s="203">
        <v>0</v>
      </c>
      <c r="U70" s="203">
        <v>50.19</v>
      </c>
      <c r="V70" s="203">
        <v>8.83</v>
      </c>
      <c r="W70" s="203">
        <v>14.81</v>
      </c>
      <c r="X70" s="203">
        <v>62.82</v>
      </c>
      <c r="Y70" s="203">
        <v>0</v>
      </c>
      <c r="Z70" s="203">
        <v>113</v>
      </c>
      <c r="AA70" s="203">
        <v>28.96</v>
      </c>
      <c r="AB70" s="203">
        <v>0</v>
      </c>
      <c r="AC70" s="203">
        <v>13.29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5.72</v>
      </c>
      <c r="AJ70" s="203">
        <v>0</v>
      </c>
      <c r="AK70" s="203">
        <v>94.95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155.9</v>
      </c>
      <c r="L71" s="203">
        <v>123.11</v>
      </c>
      <c r="M71" s="203">
        <v>30.92</v>
      </c>
      <c r="N71" s="203">
        <v>50.3</v>
      </c>
      <c r="O71" s="203">
        <v>71.06</v>
      </c>
      <c r="P71" s="203">
        <v>23.85</v>
      </c>
      <c r="Q71" s="203">
        <v>9.2899999999999991</v>
      </c>
      <c r="R71" s="203">
        <v>18.05</v>
      </c>
      <c r="S71" s="203">
        <v>11.24</v>
      </c>
      <c r="T71" s="203">
        <v>0</v>
      </c>
      <c r="U71" s="203">
        <v>50.19</v>
      </c>
      <c r="V71" s="203">
        <v>8.83</v>
      </c>
      <c r="W71" s="203">
        <v>14.81</v>
      </c>
      <c r="X71" s="203">
        <v>62.82</v>
      </c>
      <c r="Y71" s="203">
        <v>0</v>
      </c>
      <c r="Z71" s="203">
        <v>113</v>
      </c>
      <c r="AA71" s="203">
        <v>28.96</v>
      </c>
      <c r="AB71" s="203">
        <v>0</v>
      </c>
      <c r="AC71" s="203">
        <v>13.29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5.72</v>
      </c>
      <c r="AJ71" s="203">
        <v>0</v>
      </c>
      <c r="AK71" s="203">
        <v>94.95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43.26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155.9</v>
      </c>
      <c r="L72" s="203">
        <v>123.11</v>
      </c>
      <c r="M72" s="203">
        <v>30.92</v>
      </c>
      <c r="N72" s="203">
        <v>50.3</v>
      </c>
      <c r="O72" s="203">
        <v>71.06</v>
      </c>
      <c r="P72" s="203">
        <v>23.85</v>
      </c>
      <c r="Q72" s="203">
        <v>9.2899999999999991</v>
      </c>
      <c r="R72" s="203">
        <v>18.05</v>
      </c>
      <c r="S72" s="203">
        <v>11.24</v>
      </c>
      <c r="T72" s="203">
        <v>0</v>
      </c>
      <c r="U72" s="203">
        <v>50.19</v>
      </c>
      <c r="V72" s="203">
        <v>8.83</v>
      </c>
      <c r="W72" s="203">
        <v>14.81</v>
      </c>
      <c r="X72" s="203">
        <v>62.82</v>
      </c>
      <c r="Y72" s="203">
        <v>0</v>
      </c>
      <c r="Z72" s="203">
        <v>113</v>
      </c>
      <c r="AA72" s="203">
        <v>28.96</v>
      </c>
      <c r="AB72" s="203">
        <v>0</v>
      </c>
      <c r="AC72" s="203">
        <v>13.29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5.72</v>
      </c>
      <c r="AJ72" s="203">
        <v>0</v>
      </c>
      <c r="AK72" s="203">
        <v>94.95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35.630000000000003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155.9</v>
      </c>
      <c r="L73" s="203">
        <v>123.11</v>
      </c>
      <c r="M73" s="203">
        <v>30.92</v>
      </c>
      <c r="N73" s="203">
        <v>50.3</v>
      </c>
      <c r="O73" s="203">
        <v>71.06</v>
      </c>
      <c r="P73" s="203">
        <v>23.85</v>
      </c>
      <c r="Q73" s="203">
        <v>9.2899999999999991</v>
      </c>
      <c r="R73" s="203">
        <v>18.05</v>
      </c>
      <c r="S73" s="203">
        <v>11.24</v>
      </c>
      <c r="T73" s="203">
        <v>0</v>
      </c>
      <c r="U73" s="203">
        <v>50.19</v>
      </c>
      <c r="V73" s="203">
        <v>8.83</v>
      </c>
      <c r="W73" s="203">
        <v>14.81</v>
      </c>
      <c r="X73" s="203">
        <v>62.82</v>
      </c>
      <c r="Y73" s="203">
        <v>0</v>
      </c>
      <c r="Z73" s="203">
        <v>113</v>
      </c>
      <c r="AA73" s="203">
        <v>28.96</v>
      </c>
      <c r="AB73" s="203">
        <v>0</v>
      </c>
      <c r="AC73" s="203">
        <v>13.29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5.38</v>
      </c>
      <c r="AJ73" s="203">
        <v>0</v>
      </c>
      <c r="AK73" s="203">
        <v>94.95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24.32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155.9</v>
      </c>
      <c r="L74" s="203">
        <v>123.11</v>
      </c>
      <c r="M74" s="203">
        <v>30.92</v>
      </c>
      <c r="N74" s="203">
        <v>50.3</v>
      </c>
      <c r="O74" s="203">
        <v>71.06</v>
      </c>
      <c r="P74" s="203">
        <v>23.85</v>
      </c>
      <c r="Q74" s="203">
        <v>9.2899999999999991</v>
      </c>
      <c r="R74" s="203">
        <v>18.05</v>
      </c>
      <c r="S74" s="203">
        <v>11.24</v>
      </c>
      <c r="T74" s="203">
        <v>0</v>
      </c>
      <c r="U74" s="203">
        <v>50.19</v>
      </c>
      <c r="V74" s="203">
        <v>8.83</v>
      </c>
      <c r="W74" s="203">
        <v>14.81</v>
      </c>
      <c r="X74" s="203">
        <v>62.82</v>
      </c>
      <c r="Y74" s="203">
        <v>0</v>
      </c>
      <c r="Z74" s="203">
        <v>113</v>
      </c>
      <c r="AA74" s="203">
        <v>28.96</v>
      </c>
      <c r="AB74" s="203">
        <v>0</v>
      </c>
      <c r="AC74" s="203">
        <v>13.29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5.72</v>
      </c>
      <c r="AJ74" s="203">
        <v>0</v>
      </c>
      <c r="AK74" s="203">
        <v>94.95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14.54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155.9</v>
      </c>
      <c r="L75" s="203">
        <v>124.81</v>
      </c>
      <c r="M75" s="203">
        <v>30.92</v>
      </c>
      <c r="N75" s="203">
        <v>50.3</v>
      </c>
      <c r="O75" s="203">
        <v>71.06</v>
      </c>
      <c r="P75" s="203">
        <v>23.85</v>
      </c>
      <c r="Q75" s="203">
        <v>9.2899999999999991</v>
      </c>
      <c r="R75" s="203">
        <v>18.05</v>
      </c>
      <c r="S75" s="203">
        <v>11.24</v>
      </c>
      <c r="T75" s="203">
        <v>0</v>
      </c>
      <c r="U75" s="203">
        <v>50.19</v>
      </c>
      <c r="V75" s="203">
        <v>8.83</v>
      </c>
      <c r="W75" s="203">
        <v>14.81</v>
      </c>
      <c r="X75" s="203">
        <v>62.82</v>
      </c>
      <c r="Y75" s="203">
        <v>0</v>
      </c>
      <c r="Z75" s="203">
        <v>115.62</v>
      </c>
      <c r="AA75" s="203">
        <v>28.96</v>
      </c>
      <c r="AB75" s="203">
        <v>0</v>
      </c>
      <c r="AC75" s="203">
        <v>13.29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5.72</v>
      </c>
      <c r="AJ75" s="203">
        <v>0</v>
      </c>
      <c r="AK75" s="203">
        <v>96.5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155.9</v>
      </c>
      <c r="L76" s="203">
        <v>123.11</v>
      </c>
      <c r="M76" s="203">
        <v>30.92</v>
      </c>
      <c r="N76" s="203">
        <v>50.3</v>
      </c>
      <c r="O76" s="203">
        <v>71.06</v>
      </c>
      <c r="P76" s="203">
        <v>23.85</v>
      </c>
      <c r="Q76" s="203">
        <v>9.2899999999999991</v>
      </c>
      <c r="R76" s="203">
        <v>18.05</v>
      </c>
      <c r="S76" s="203">
        <v>11.24</v>
      </c>
      <c r="T76" s="203">
        <v>0</v>
      </c>
      <c r="U76" s="203">
        <v>50.19</v>
      </c>
      <c r="V76" s="203">
        <v>8.83</v>
      </c>
      <c r="W76" s="203">
        <v>14.81</v>
      </c>
      <c r="X76" s="203">
        <v>62.82</v>
      </c>
      <c r="Y76" s="203">
        <v>0</v>
      </c>
      <c r="Z76" s="203">
        <v>115.62</v>
      </c>
      <c r="AA76" s="203">
        <v>28.96</v>
      </c>
      <c r="AB76" s="203">
        <v>0</v>
      </c>
      <c r="AC76" s="203">
        <v>13.29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5.72</v>
      </c>
      <c r="AJ76" s="203">
        <v>0</v>
      </c>
      <c r="AK76" s="203">
        <v>96.5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155.9</v>
      </c>
      <c r="L77" s="203">
        <v>123.11</v>
      </c>
      <c r="M77" s="203">
        <v>30.92</v>
      </c>
      <c r="N77" s="203">
        <v>50.3</v>
      </c>
      <c r="O77" s="203">
        <v>71.06</v>
      </c>
      <c r="P77" s="203">
        <v>23.85</v>
      </c>
      <c r="Q77" s="203">
        <v>9.2899999999999991</v>
      </c>
      <c r="R77" s="203">
        <v>18.05</v>
      </c>
      <c r="S77" s="203">
        <v>11.24</v>
      </c>
      <c r="T77" s="203">
        <v>0</v>
      </c>
      <c r="U77" s="203">
        <v>50.19</v>
      </c>
      <c r="V77" s="203">
        <v>8.83</v>
      </c>
      <c r="W77" s="203">
        <v>14.81</v>
      </c>
      <c r="X77" s="203">
        <v>62.82</v>
      </c>
      <c r="Y77" s="203">
        <v>0</v>
      </c>
      <c r="Z77" s="203">
        <v>115.62</v>
      </c>
      <c r="AA77" s="203">
        <v>28.96</v>
      </c>
      <c r="AB77" s="203">
        <v>0</v>
      </c>
      <c r="AC77" s="203">
        <v>5.71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3.3</v>
      </c>
      <c r="AJ77" s="203">
        <v>0</v>
      </c>
      <c r="AK77" s="203">
        <v>96.5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155.9</v>
      </c>
      <c r="L78" s="203">
        <v>136.12</v>
      </c>
      <c r="M78" s="203">
        <v>30.92</v>
      </c>
      <c r="N78" s="203">
        <v>50.3</v>
      </c>
      <c r="O78" s="203">
        <v>71.06</v>
      </c>
      <c r="P78" s="203">
        <v>23.85</v>
      </c>
      <c r="Q78" s="203">
        <v>9.2899999999999991</v>
      </c>
      <c r="R78" s="203">
        <v>18.05</v>
      </c>
      <c r="S78" s="203">
        <v>11.24</v>
      </c>
      <c r="T78" s="203">
        <v>0</v>
      </c>
      <c r="U78" s="203">
        <v>50.19</v>
      </c>
      <c r="V78" s="203">
        <v>8.83</v>
      </c>
      <c r="W78" s="203">
        <v>14.81</v>
      </c>
      <c r="X78" s="203">
        <v>62.82</v>
      </c>
      <c r="Y78" s="203">
        <v>0</v>
      </c>
      <c r="Z78" s="203">
        <v>115.62</v>
      </c>
      <c r="AA78" s="203">
        <v>28.96</v>
      </c>
      <c r="AB78" s="203">
        <v>0</v>
      </c>
      <c r="AC78" s="203">
        <v>13.29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5.72</v>
      </c>
      <c r="AJ78" s="203">
        <v>0</v>
      </c>
      <c r="AK78" s="203">
        <v>96.5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155.9</v>
      </c>
      <c r="L79" s="203">
        <v>136.12</v>
      </c>
      <c r="M79" s="203">
        <v>30.92</v>
      </c>
      <c r="N79" s="203">
        <v>50.3</v>
      </c>
      <c r="O79" s="203">
        <v>71.06</v>
      </c>
      <c r="P79" s="203">
        <v>23.85</v>
      </c>
      <c r="Q79" s="203">
        <v>9.2899999999999991</v>
      </c>
      <c r="R79" s="203">
        <v>18.05</v>
      </c>
      <c r="S79" s="203">
        <v>11.24</v>
      </c>
      <c r="T79" s="203">
        <v>0</v>
      </c>
      <c r="U79" s="203">
        <v>50.19</v>
      </c>
      <c r="V79" s="203">
        <v>8.83</v>
      </c>
      <c r="W79" s="203">
        <v>14.81</v>
      </c>
      <c r="X79" s="203">
        <v>62.82</v>
      </c>
      <c r="Y79" s="203">
        <v>0</v>
      </c>
      <c r="Z79" s="203">
        <v>115.62</v>
      </c>
      <c r="AA79" s="203">
        <v>28.96</v>
      </c>
      <c r="AB79" s="203">
        <v>0</v>
      </c>
      <c r="AC79" s="203">
        <v>5.71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2.73</v>
      </c>
      <c r="AJ79" s="203">
        <v>0</v>
      </c>
      <c r="AK79" s="203">
        <v>96.5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155.9</v>
      </c>
      <c r="L80" s="203">
        <v>136.12</v>
      </c>
      <c r="M80" s="203">
        <v>30.92</v>
      </c>
      <c r="N80" s="203">
        <v>50.3</v>
      </c>
      <c r="O80" s="203">
        <v>71.06</v>
      </c>
      <c r="P80" s="203">
        <v>23.85</v>
      </c>
      <c r="Q80" s="203">
        <v>9.2899999999999991</v>
      </c>
      <c r="R80" s="203">
        <v>18.05</v>
      </c>
      <c r="S80" s="203">
        <v>11.24</v>
      </c>
      <c r="T80" s="203">
        <v>0</v>
      </c>
      <c r="U80" s="203">
        <v>50.19</v>
      </c>
      <c r="V80" s="203">
        <v>8.83</v>
      </c>
      <c r="W80" s="203">
        <v>14.81</v>
      </c>
      <c r="X80" s="203">
        <v>62.82</v>
      </c>
      <c r="Y80" s="203">
        <v>0</v>
      </c>
      <c r="Z80" s="203">
        <v>115.62</v>
      </c>
      <c r="AA80" s="203">
        <v>28.96</v>
      </c>
      <c r="AB80" s="203">
        <v>0</v>
      </c>
      <c r="AC80" s="203">
        <v>5.71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3.3</v>
      </c>
      <c r="AJ80" s="203">
        <v>0</v>
      </c>
      <c r="AK80" s="203">
        <v>96.5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155.9</v>
      </c>
      <c r="L81" s="203">
        <v>136.12</v>
      </c>
      <c r="M81" s="203">
        <v>30.92</v>
      </c>
      <c r="N81" s="203">
        <v>50.3</v>
      </c>
      <c r="O81" s="203">
        <v>71.06</v>
      </c>
      <c r="P81" s="203">
        <v>23.85</v>
      </c>
      <c r="Q81" s="203">
        <v>9.2899999999999991</v>
      </c>
      <c r="R81" s="203">
        <v>18.05</v>
      </c>
      <c r="S81" s="203">
        <v>11.24</v>
      </c>
      <c r="T81" s="203">
        <v>0</v>
      </c>
      <c r="U81" s="203">
        <v>50.19</v>
      </c>
      <c r="V81" s="203">
        <v>8.83</v>
      </c>
      <c r="W81" s="203">
        <v>14.81</v>
      </c>
      <c r="X81" s="203">
        <v>62.82</v>
      </c>
      <c r="Y81" s="203">
        <v>0</v>
      </c>
      <c r="Z81" s="203">
        <v>115.62</v>
      </c>
      <c r="AA81" s="203">
        <v>28.96</v>
      </c>
      <c r="AB81" s="203">
        <v>0</v>
      </c>
      <c r="AC81" s="203">
        <v>13.29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5.72</v>
      </c>
      <c r="AJ81" s="203">
        <v>0</v>
      </c>
      <c r="AK81" s="203">
        <v>96.5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155.9</v>
      </c>
      <c r="L82" s="203">
        <v>136.12</v>
      </c>
      <c r="M82" s="203">
        <v>30.92</v>
      </c>
      <c r="N82" s="203">
        <v>50.3</v>
      </c>
      <c r="O82" s="203">
        <v>71.06</v>
      </c>
      <c r="P82" s="203">
        <v>23.85</v>
      </c>
      <c r="Q82" s="203">
        <v>9.2899999999999991</v>
      </c>
      <c r="R82" s="203">
        <v>18.05</v>
      </c>
      <c r="S82" s="203">
        <v>11.24</v>
      </c>
      <c r="T82" s="203">
        <v>0</v>
      </c>
      <c r="U82" s="203">
        <v>50.19</v>
      </c>
      <c r="V82" s="203">
        <v>8.83</v>
      </c>
      <c r="W82" s="203">
        <v>14.81</v>
      </c>
      <c r="X82" s="203">
        <v>62.82</v>
      </c>
      <c r="Y82" s="203">
        <v>0</v>
      </c>
      <c r="Z82" s="203">
        <v>115.62</v>
      </c>
      <c r="AA82" s="203">
        <v>28.96</v>
      </c>
      <c r="AB82" s="203">
        <v>0</v>
      </c>
      <c r="AC82" s="203">
        <v>5.71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3.3</v>
      </c>
      <c r="AJ82" s="203">
        <v>0</v>
      </c>
      <c r="AK82" s="203">
        <v>96.5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155.9</v>
      </c>
      <c r="L83" s="203">
        <v>136.12</v>
      </c>
      <c r="M83" s="203">
        <v>30.92</v>
      </c>
      <c r="N83" s="203">
        <v>50.3</v>
      </c>
      <c r="O83" s="203">
        <v>71.06</v>
      </c>
      <c r="P83" s="203">
        <v>23.85</v>
      </c>
      <c r="Q83" s="203">
        <v>9.2899999999999991</v>
      </c>
      <c r="R83" s="203">
        <v>18.05</v>
      </c>
      <c r="S83" s="203">
        <v>11.24</v>
      </c>
      <c r="T83" s="203">
        <v>0</v>
      </c>
      <c r="U83" s="203">
        <v>50.19</v>
      </c>
      <c r="V83" s="203">
        <v>8.83</v>
      </c>
      <c r="W83" s="203">
        <v>14.81</v>
      </c>
      <c r="X83" s="203">
        <v>62.82</v>
      </c>
      <c r="Y83" s="203">
        <v>0</v>
      </c>
      <c r="Z83" s="203">
        <v>115.62</v>
      </c>
      <c r="AA83" s="203">
        <v>28.96</v>
      </c>
      <c r="AB83" s="203">
        <v>0</v>
      </c>
      <c r="AC83" s="203">
        <v>5.71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3.3</v>
      </c>
      <c r="AJ83" s="203">
        <v>0</v>
      </c>
      <c r="AK83" s="203">
        <v>96.5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155.9</v>
      </c>
      <c r="L84" s="203">
        <v>136.12</v>
      </c>
      <c r="M84" s="203">
        <v>30.92</v>
      </c>
      <c r="N84" s="203">
        <v>50.3</v>
      </c>
      <c r="O84" s="203">
        <v>71.06</v>
      </c>
      <c r="P84" s="203">
        <v>23.85</v>
      </c>
      <c r="Q84" s="203">
        <v>9.2899999999999991</v>
      </c>
      <c r="R84" s="203">
        <v>18.05</v>
      </c>
      <c r="S84" s="203">
        <v>11.24</v>
      </c>
      <c r="T84" s="203">
        <v>0</v>
      </c>
      <c r="U84" s="203">
        <v>50.19</v>
      </c>
      <c r="V84" s="203">
        <v>8.83</v>
      </c>
      <c r="W84" s="203">
        <v>14.81</v>
      </c>
      <c r="X84" s="203">
        <v>62.82</v>
      </c>
      <c r="Y84" s="203">
        <v>0</v>
      </c>
      <c r="Z84" s="203">
        <v>115.62</v>
      </c>
      <c r="AA84" s="203">
        <v>28.96</v>
      </c>
      <c r="AB84" s="203">
        <v>0</v>
      </c>
      <c r="AC84" s="203">
        <v>5.71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3.3</v>
      </c>
      <c r="AJ84" s="203">
        <v>0</v>
      </c>
      <c r="AK84" s="203">
        <v>96.5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155.9</v>
      </c>
      <c r="L85" s="203">
        <v>136.12</v>
      </c>
      <c r="M85" s="203">
        <v>30.92</v>
      </c>
      <c r="N85" s="203">
        <v>50.3</v>
      </c>
      <c r="O85" s="203">
        <v>71.06</v>
      </c>
      <c r="P85" s="203">
        <v>23.85</v>
      </c>
      <c r="Q85" s="203">
        <v>9.2899999999999991</v>
      </c>
      <c r="R85" s="203">
        <v>18.05</v>
      </c>
      <c r="S85" s="203">
        <v>11.24</v>
      </c>
      <c r="T85" s="203">
        <v>0</v>
      </c>
      <c r="U85" s="203">
        <v>50.19</v>
      </c>
      <c r="V85" s="203">
        <v>8.83</v>
      </c>
      <c r="W85" s="203">
        <v>14.81</v>
      </c>
      <c r="X85" s="203">
        <v>62.82</v>
      </c>
      <c r="Y85" s="203">
        <v>0</v>
      </c>
      <c r="Z85" s="203">
        <v>115.62</v>
      </c>
      <c r="AA85" s="203">
        <v>28.96</v>
      </c>
      <c r="AB85" s="203">
        <v>0</v>
      </c>
      <c r="AC85" s="203">
        <v>13.29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4.22</v>
      </c>
      <c r="AJ85" s="203">
        <v>0</v>
      </c>
      <c r="AK85" s="203">
        <v>96.5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155.9</v>
      </c>
      <c r="L86" s="203">
        <v>123.11</v>
      </c>
      <c r="M86" s="203">
        <v>30.92</v>
      </c>
      <c r="N86" s="203">
        <v>50.3</v>
      </c>
      <c r="O86" s="203">
        <v>71.06</v>
      </c>
      <c r="P86" s="203">
        <v>23.85</v>
      </c>
      <c r="Q86" s="203">
        <v>9.2899999999999991</v>
      </c>
      <c r="R86" s="203">
        <v>18.05</v>
      </c>
      <c r="S86" s="203">
        <v>11.24</v>
      </c>
      <c r="T86" s="203">
        <v>0</v>
      </c>
      <c r="U86" s="203">
        <v>50.19</v>
      </c>
      <c r="V86" s="203">
        <v>8.83</v>
      </c>
      <c r="W86" s="203">
        <v>14.81</v>
      </c>
      <c r="X86" s="203">
        <v>62.82</v>
      </c>
      <c r="Y86" s="203">
        <v>0</v>
      </c>
      <c r="Z86" s="203">
        <v>115.62</v>
      </c>
      <c r="AA86" s="203">
        <v>28.96</v>
      </c>
      <c r="AB86" s="203">
        <v>0</v>
      </c>
      <c r="AC86" s="203">
        <v>13.29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5.72</v>
      </c>
      <c r="AJ86" s="203">
        <v>0</v>
      </c>
      <c r="AK86" s="203">
        <v>97.12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155.9</v>
      </c>
      <c r="L87" s="203">
        <v>136.12</v>
      </c>
      <c r="M87" s="203">
        <v>30.92</v>
      </c>
      <c r="N87" s="203">
        <v>50.3</v>
      </c>
      <c r="O87" s="203">
        <v>71.06</v>
      </c>
      <c r="P87" s="203">
        <v>23.85</v>
      </c>
      <c r="Q87" s="203">
        <v>9.2899999999999991</v>
      </c>
      <c r="R87" s="203">
        <v>18.05</v>
      </c>
      <c r="S87" s="203">
        <v>11.24</v>
      </c>
      <c r="T87" s="203">
        <v>0</v>
      </c>
      <c r="U87" s="203">
        <v>50.19</v>
      </c>
      <c r="V87" s="203">
        <v>8.83</v>
      </c>
      <c r="W87" s="203">
        <v>14.81</v>
      </c>
      <c r="X87" s="203">
        <v>62.82</v>
      </c>
      <c r="Y87" s="203">
        <v>0</v>
      </c>
      <c r="Z87" s="203">
        <v>115.62</v>
      </c>
      <c r="AA87" s="203">
        <v>28.96</v>
      </c>
      <c r="AB87" s="203">
        <v>0</v>
      </c>
      <c r="AC87" s="203">
        <v>13.29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6.35</v>
      </c>
      <c r="AJ87" s="203">
        <v>0</v>
      </c>
      <c r="AK87" s="203">
        <v>97.12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155.9</v>
      </c>
      <c r="L88" s="203">
        <v>136.12</v>
      </c>
      <c r="M88" s="203">
        <v>30.92</v>
      </c>
      <c r="N88" s="203">
        <v>50.3</v>
      </c>
      <c r="O88" s="203">
        <v>71.06</v>
      </c>
      <c r="P88" s="203">
        <v>23.85</v>
      </c>
      <c r="Q88" s="203">
        <v>9.2899999999999991</v>
      </c>
      <c r="R88" s="203">
        <v>18.05</v>
      </c>
      <c r="S88" s="203">
        <v>11.24</v>
      </c>
      <c r="T88" s="203">
        <v>0</v>
      </c>
      <c r="U88" s="203">
        <v>50.19</v>
      </c>
      <c r="V88" s="203">
        <v>8.83</v>
      </c>
      <c r="W88" s="203">
        <v>14.81</v>
      </c>
      <c r="X88" s="203">
        <v>62.82</v>
      </c>
      <c r="Y88" s="203">
        <v>0</v>
      </c>
      <c r="Z88" s="203">
        <v>115.62</v>
      </c>
      <c r="AA88" s="203">
        <v>28.96</v>
      </c>
      <c r="AB88" s="203">
        <v>0</v>
      </c>
      <c r="AC88" s="203">
        <v>13.29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6.35</v>
      </c>
      <c r="AJ88" s="203">
        <v>0</v>
      </c>
      <c r="AK88" s="203">
        <v>97.12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155.9</v>
      </c>
      <c r="L89" s="203">
        <v>136.12</v>
      </c>
      <c r="M89" s="203">
        <v>30.92</v>
      </c>
      <c r="N89" s="203">
        <v>50.3</v>
      </c>
      <c r="O89" s="203">
        <v>71.06</v>
      </c>
      <c r="P89" s="203">
        <v>24.07</v>
      </c>
      <c r="Q89" s="203">
        <v>9.2899999999999991</v>
      </c>
      <c r="R89" s="203">
        <v>18.05</v>
      </c>
      <c r="S89" s="203">
        <v>11.24</v>
      </c>
      <c r="T89" s="203">
        <v>0</v>
      </c>
      <c r="U89" s="203">
        <v>50.19</v>
      </c>
      <c r="V89" s="203">
        <v>8.83</v>
      </c>
      <c r="W89" s="203">
        <v>14.81</v>
      </c>
      <c r="X89" s="203">
        <v>62.82</v>
      </c>
      <c r="Y89" s="203">
        <v>0</v>
      </c>
      <c r="Z89" s="203">
        <v>115.62</v>
      </c>
      <c r="AA89" s="203">
        <v>28.96</v>
      </c>
      <c r="AB89" s="203">
        <v>0</v>
      </c>
      <c r="AC89" s="203">
        <v>13.29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6.35</v>
      </c>
      <c r="AJ89" s="203">
        <v>0</v>
      </c>
      <c r="AK89" s="203">
        <v>97.12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155.9</v>
      </c>
      <c r="L90" s="203">
        <v>136.12</v>
      </c>
      <c r="M90" s="203">
        <v>30.92</v>
      </c>
      <c r="N90" s="203">
        <v>50.3</v>
      </c>
      <c r="O90" s="203">
        <v>71.06</v>
      </c>
      <c r="P90" s="203">
        <v>24.07</v>
      </c>
      <c r="Q90" s="203">
        <v>9.2899999999999991</v>
      </c>
      <c r="R90" s="203">
        <v>18.05</v>
      </c>
      <c r="S90" s="203">
        <v>11.24</v>
      </c>
      <c r="T90" s="203">
        <v>0</v>
      </c>
      <c r="U90" s="203">
        <v>50.19</v>
      </c>
      <c r="V90" s="203">
        <v>8.83</v>
      </c>
      <c r="W90" s="203">
        <v>14.81</v>
      </c>
      <c r="X90" s="203">
        <v>62.82</v>
      </c>
      <c r="Y90" s="203">
        <v>0</v>
      </c>
      <c r="Z90" s="203">
        <v>115.62</v>
      </c>
      <c r="AA90" s="203">
        <v>28.96</v>
      </c>
      <c r="AB90" s="203">
        <v>0</v>
      </c>
      <c r="AC90" s="203">
        <v>13.29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6.35</v>
      </c>
      <c r="AJ90" s="203">
        <v>0</v>
      </c>
      <c r="AK90" s="203">
        <v>97.12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155.9</v>
      </c>
      <c r="L91" s="203">
        <v>123.11</v>
      </c>
      <c r="M91" s="203">
        <v>30.92</v>
      </c>
      <c r="N91" s="203">
        <v>50.3</v>
      </c>
      <c r="O91" s="203">
        <v>71.06</v>
      </c>
      <c r="P91" s="203">
        <v>24.07</v>
      </c>
      <c r="Q91" s="203">
        <v>9.2899999999999991</v>
      </c>
      <c r="R91" s="203">
        <v>18.05</v>
      </c>
      <c r="S91" s="203">
        <v>11.24</v>
      </c>
      <c r="T91" s="203">
        <v>0</v>
      </c>
      <c r="U91" s="203">
        <v>50.19</v>
      </c>
      <c r="V91" s="203">
        <v>8.83</v>
      </c>
      <c r="W91" s="203">
        <v>14.81</v>
      </c>
      <c r="X91" s="203">
        <v>62.82</v>
      </c>
      <c r="Y91" s="203">
        <v>0</v>
      </c>
      <c r="Z91" s="203">
        <v>115.62</v>
      </c>
      <c r="AA91" s="203">
        <v>28.96</v>
      </c>
      <c r="AB91" s="203">
        <v>0</v>
      </c>
      <c r="AC91" s="203">
        <v>13.29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4.7</v>
      </c>
      <c r="AJ91" s="203">
        <v>0</v>
      </c>
      <c r="AK91" s="203">
        <v>97.13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155.9</v>
      </c>
      <c r="L92" s="203">
        <v>123.11</v>
      </c>
      <c r="M92" s="203">
        <v>30.92</v>
      </c>
      <c r="N92" s="203">
        <v>50.3</v>
      </c>
      <c r="O92" s="203">
        <v>71.06</v>
      </c>
      <c r="P92" s="203">
        <v>24.07</v>
      </c>
      <c r="Q92" s="203">
        <v>9.2899999999999991</v>
      </c>
      <c r="R92" s="203">
        <v>18.05</v>
      </c>
      <c r="S92" s="203">
        <v>11.24</v>
      </c>
      <c r="T92" s="203">
        <v>0</v>
      </c>
      <c r="U92" s="203">
        <v>50.19</v>
      </c>
      <c r="V92" s="203">
        <v>8.83</v>
      </c>
      <c r="W92" s="203">
        <v>14.81</v>
      </c>
      <c r="X92" s="203">
        <v>62.82</v>
      </c>
      <c r="Y92" s="203">
        <v>0</v>
      </c>
      <c r="Z92" s="203">
        <v>115.62</v>
      </c>
      <c r="AA92" s="203">
        <v>28.96</v>
      </c>
      <c r="AB92" s="203">
        <v>0</v>
      </c>
      <c r="AC92" s="203">
        <v>13.29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6.35</v>
      </c>
      <c r="AJ92" s="203">
        <v>0</v>
      </c>
      <c r="AK92" s="203">
        <v>97.75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155.9</v>
      </c>
      <c r="L93" s="203">
        <v>136.12</v>
      </c>
      <c r="M93" s="203">
        <v>30.92</v>
      </c>
      <c r="N93" s="203">
        <v>50.3</v>
      </c>
      <c r="O93" s="203">
        <v>71.06</v>
      </c>
      <c r="P93" s="203">
        <v>24.07</v>
      </c>
      <c r="Q93" s="203">
        <v>9.2899999999999991</v>
      </c>
      <c r="R93" s="203">
        <v>18.05</v>
      </c>
      <c r="S93" s="203">
        <v>11.24</v>
      </c>
      <c r="T93" s="203">
        <v>0</v>
      </c>
      <c r="U93" s="203">
        <v>50.19</v>
      </c>
      <c r="V93" s="203">
        <v>8.83</v>
      </c>
      <c r="W93" s="203">
        <v>14.81</v>
      </c>
      <c r="X93" s="203">
        <v>62.82</v>
      </c>
      <c r="Y93" s="203">
        <v>0</v>
      </c>
      <c r="Z93" s="203">
        <v>115.62</v>
      </c>
      <c r="AA93" s="203">
        <v>28.96</v>
      </c>
      <c r="AB93" s="203">
        <v>0</v>
      </c>
      <c r="AC93" s="203">
        <v>13.29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6.35</v>
      </c>
      <c r="AJ93" s="203">
        <v>0</v>
      </c>
      <c r="AK93" s="203">
        <v>97.75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155.9</v>
      </c>
      <c r="L94" s="203">
        <v>136.12</v>
      </c>
      <c r="M94" s="203">
        <v>30.92</v>
      </c>
      <c r="N94" s="203">
        <v>50.3</v>
      </c>
      <c r="O94" s="203">
        <v>71.06</v>
      </c>
      <c r="P94" s="203">
        <v>24.07</v>
      </c>
      <c r="Q94" s="203">
        <v>9.2899999999999991</v>
      </c>
      <c r="R94" s="203">
        <v>18.05</v>
      </c>
      <c r="S94" s="203">
        <v>11.24</v>
      </c>
      <c r="T94" s="203">
        <v>0</v>
      </c>
      <c r="U94" s="203">
        <v>50.19</v>
      </c>
      <c r="V94" s="203">
        <v>8.83</v>
      </c>
      <c r="W94" s="203">
        <v>14.81</v>
      </c>
      <c r="X94" s="203">
        <v>62.82</v>
      </c>
      <c r="Y94" s="203">
        <v>0</v>
      </c>
      <c r="Z94" s="203">
        <v>115.62</v>
      </c>
      <c r="AA94" s="203">
        <v>28.96</v>
      </c>
      <c r="AB94" s="203">
        <v>0</v>
      </c>
      <c r="AC94" s="203">
        <v>13.29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6.35</v>
      </c>
      <c r="AJ94" s="203">
        <v>0</v>
      </c>
      <c r="AK94" s="203">
        <v>97.75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155.9</v>
      </c>
      <c r="L95" s="203">
        <v>136.12</v>
      </c>
      <c r="M95" s="203">
        <v>30.92</v>
      </c>
      <c r="N95" s="203">
        <v>50.3</v>
      </c>
      <c r="O95" s="203">
        <v>71.06</v>
      </c>
      <c r="P95" s="203">
        <v>24.07</v>
      </c>
      <c r="Q95" s="203">
        <v>9.2899999999999991</v>
      </c>
      <c r="R95" s="203">
        <v>18.05</v>
      </c>
      <c r="S95" s="203">
        <v>11.24</v>
      </c>
      <c r="T95" s="203">
        <v>0</v>
      </c>
      <c r="U95" s="203">
        <v>50.19</v>
      </c>
      <c r="V95" s="203">
        <v>8.83</v>
      </c>
      <c r="W95" s="203">
        <v>14.81</v>
      </c>
      <c r="X95" s="203">
        <v>62.82</v>
      </c>
      <c r="Y95" s="203">
        <v>0</v>
      </c>
      <c r="Z95" s="203">
        <v>115.62</v>
      </c>
      <c r="AA95" s="203">
        <v>28.96</v>
      </c>
      <c r="AB95" s="203">
        <v>0</v>
      </c>
      <c r="AC95" s="203">
        <v>13.93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6.35</v>
      </c>
      <c r="AJ95" s="203">
        <v>0</v>
      </c>
      <c r="AK95" s="203">
        <v>98.69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155.9</v>
      </c>
      <c r="L96" s="203">
        <v>136.12</v>
      </c>
      <c r="M96" s="203">
        <v>30.92</v>
      </c>
      <c r="N96" s="203">
        <v>50.3</v>
      </c>
      <c r="O96" s="203">
        <v>71.06</v>
      </c>
      <c r="P96" s="203">
        <v>24.07</v>
      </c>
      <c r="Q96" s="203">
        <v>9.2899999999999991</v>
      </c>
      <c r="R96" s="203">
        <v>18.05</v>
      </c>
      <c r="S96" s="203">
        <v>11.24</v>
      </c>
      <c r="T96" s="203">
        <v>0</v>
      </c>
      <c r="U96" s="203">
        <v>50.19</v>
      </c>
      <c r="V96" s="203">
        <v>8.83</v>
      </c>
      <c r="W96" s="203">
        <v>14.81</v>
      </c>
      <c r="X96" s="203">
        <v>62.82</v>
      </c>
      <c r="Y96" s="203">
        <v>0</v>
      </c>
      <c r="Z96" s="203">
        <v>115.62</v>
      </c>
      <c r="AA96" s="203">
        <v>28.96</v>
      </c>
      <c r="AB96" s="203">
        <v>0</v>
      </c>
      <c r="AC96" s="203">
        <v>13.93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6.35</v>
      </c>
      <c r="AJ96" s="203">
        <v>0</v>
      </c>
      <c r="AK96" s="203">
        <v>98.69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155.9</v>
      </c>
      <c r="L97" s="203">
        <v>136.12</v>
      </c>
      <c r="M97" s="203">
        <v>30.92</v>
      </c>
      <c r="N97" s="203">
        <v>50.3</v>
      </c>
      <c r="O97" s="203">
        <v>71.06</v>
      </c>
      <c r="P97" s="203">
        <v>24.07</v>
      </c>
      <c r="Q97" s="203">
        <v>9.2899999999999991</v>
      </c>
      <c r="R97" s="203">
        <v>18.05</v>
      </c>
      <c r="S97" s="203">
        <v>11.24</v>
      </c>
      <c r="T97" s="203">
        <v>0</v>
      </c>
      <c r="U97" s="203">
        <v>50.19</v>
      </c>
      <c r="V97" s="203">
        <v>8.83</v>
      </c>
      <c r="W97" s="203">
        <v>14.81</v>
      </c>
      <c r="X97" s="203">
        <v>62.82</v>
      </c>
      <c r="Y97" s="203">
        <v>0</v>
      </c>
      <c r="Z97" s="203">
        <v>115.62</v>
      </c>
      <c r="AA97" s="203">
        <v>28.96</v>
      </c>
      <c r="AB97" s="203">
        <v>0</v>
      </c>
      <c r="AC97" s="203">
        <v>13.93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5.12</v>
      </c>
      <c r="AJ97" s="203">
        <v>0</v>
      </c>
      <c r="AK97" s="203">
        <v>98.06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155.9</v>
      </c>
      <c r="L98" s="203">
        <v>136.12</v>
      </c>
      <c r="M98" s="203">
        <v>30.92</v>
      </c>
      <c r="N98" s="203">
        <v>50.3</v>
      </c>
      <c r="O98" s="203">
        <v>71.06</v>
      </c>
      <c r="P98" s="203">
        <v>24.07</v>
      </c>
      <c r="Q98" s="203">
        <v>9.2899999999999991</v>
      </c>
      <c r="R98" s="203">
        <v>18.05</v>
      </c>
      <c r="S98" s="203">
        <v>11.24</v>
      </c>
      <c r="T98" s="203">
        <v>0</v>
      </c>
      <c r="U98" s="203">
        <v>50.19</v>
      </c>
      <c r="V98" s="203">
        <v>8.83</v>
      </c>
      <c r="W98" s="203">
        <v>14.81</v>
      </c>
      <c r="X98" s="203">
        <v>62.82</v>
      </c>
      <c r="Y98" s="203">
        <v>0</v>
      </c>
      <c r="Z98" s="203">
        <v>115.62</v>
      </c>
      <c r="AA98" s="203">
        <v>28.96</v>
      </c>
      <c r="AB98" s="203">
        <v>0</v>
      </c>
      <c r="AC98" s="203">
        <v>13.93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6.35</v>
      </c>
      <c r="AJ98" s="203">
        <v>0</v>
      </c>
      <c r="AK98" s="203">
        <v>98.69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3.7313949999999942</v>
      </c>
      <c r="L99">
        <f t="shared" si="0"/>
        <v>3.0124600000000026</v>
      </c>
      <c r="M99">
        <f t="shared" si="0"/>
        <v>0.74208000000000096</v>
      </c>
      <c r="N99">
        <f t="shared" si="0"/>
        <v>1.207200000000002</v>
      </c>
      <c r="O99">
        <f t="shared" si="0"/>
        <v>1.7054400000000032</v>
      </c>
      <c r="P99">
        <f t="shared" si="0"/>
        <v>0.57275499999999968</v>
      </c>
      <c r="Q99">
        <f t="shared" si="0"/>
        <v>0.22246499999999972</v>
      </c>
      <c r="R99">
        <f t="shared" si="0"/>
        <v>0.43239499999999925</v>
      </c>
      <c r="S99">
        <f t="shared" si="0"/>
        <v>0.26924250000000016</v>
      </c>
      <c r="T99">
        <f t="shared" si="0"/>
        <v>0</v>
      </c>
      <c r="U99">
        <f t="shared" si="0"/>
        <v>1.2045599999999994</v>
      </c>
      <c r="V99">
        <f t="shared" si="0"/>
        <v>0.2113525000000003</v>
      </c>
      <c r="W99">
        <f t="shared" si="0"/>
        <v>0.3554399999999992</v>
      </c>
      <c r="X99">
        <f t="shared" si="0"/>
        <v>1.507679999999999</v>
      </c>
      <c r="Y99">
        <f t="shared" si="0"/>
        <v>0</v>
      </c>
      <c r="Z99">
        <f t="shared" si="0"/>
        <v>2.7401175000000046</v>
      </c>
      <c r="AA99">
        <f t="shared" si="0"/>
        <v>0.69527000000000061</v>
      </c>
      <c r="AB99">
        <f t="shared" si="0"/>
        <v>0</v>
      </c>
      <c r="AC99">
        <f t="shared" si="0"/>
        <v>0.28501250000000011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0.14674500000000018</v>
      </c>
      <c r="AJ99">
        <f t="shared" si="0"/>
        <v>0</v>
      </c>
      <c r="AK99">
        <f t="shared" si="0"/>
        <v>2.3311425000000017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0.51677499999999998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50.22</v>
      </c>
      <c r="L3" s="203">
        <v>63.27</v>
      </c>
      <c r="M3" s="203">
        <v>0</v>
      </c>
      <c r="N3" s="203">
        <v>29.09</v>
      </c>
      <c r="O3" s="203">
        <v>48.85</v>
      </c>
      <c r="P3" s="203">
        <v>57.3</v>
      </c>
      <c r="Q3" s="203">
        <v>5.37</v>
      </c>
      <c r="R3" s="203">
        <v>10.44</v>
      </c>
      <c r="S3" s="203">
        <v>6.5</v>
      </c>
      <c r="T3" s="203">
        <v>0</v>
      </c>
      <c r="U3" s="203">
        <v>236.28</v>
      </c>
      <c r="V3" s="203">
        <v>5.1100000000000003</v>
      </c>
      <c r="W3" s="203">
        <v>8.57</v>
      </c>
      <c r="X3" s="203">
        <v>36.33</v>
      </c>
      <c r="Y3" s="203">
        <v>0</v>
      </c>
      <c r="Z3" s="203">
        <v>68.53</v>
      </c>
      <c r="AA3" s="203">
        <v>16.739999999999998</v>
      </c>
      <c r="AB3" s="203">
        <v>0</v>
      </c>
      <c r="AC3" s="203">
        <v>7.28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8.0399999999999991</v>
      </c>
      <c r="AJ3" s="203">
        <v>0</v>
      </c>
      <c r="AK3" s="203">
        <v>49.46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50.22</v>
      </c>
      <c r="L4" s="203">
        <v>63.27</v>
      </c>
      <c r="M4" s="203">
        <v>0</v>
      </c>
      <c r="N4" s="203">
        <v>29.09</v>
      </c>
      <c r="O4" s="203">
        <v>48.85</v>
      </c>
      <c r="P4" s="203">
        <v>57.3</v>
      </c>
      <c r="Q4" s="203">
        <v>5.37</v>
      </c>
      <c r="R4" s="203">
        <v>10.44</v>
      </c>
      <c r="S4" s="203">
        <v>6.5</v>
      </c>
      <c r="T4" s="203">
        <v>0</v>
      </c>
      <c r="U4" s="203">
        <v>236.28</v>
      </c>
      <c r="V4" s="203">
        <v>5.1100000000000003</v>
      </c>
      <c r="W4" s="203">
        <v>8.57</v>
      </c>
      <c r="X4" s="203">
        <v>36.33</v>
      </c>
      <c r="Y4" s="203">
        <v>0</v>
      </c>
      <c r="Z4" s="203">
        <v>68.53</v>
      </c>
      <c r="AA4" s="203">
        <v>16.739999999999998</v>
      </c>
      <c r="AB4" s="203">
        <v>0</v>
      </c>
      <c r="AC4" s="203">
        <v>7.28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8.0399999999999991</v>
      </c>
      <c r="AJ4" s="203">
        <v>0</v>
      </c>
      <c r="AK4" s="203">
        <v>49.46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50.22</v>
      </c>
      <c r="L5" s="203">
        <v>63.27</v>
      </c>
      <c r="M5" s="203">
        <v>0</v>
      </c>
      <c r="N5" s="203">
        <v>29.09</v>
      </c>
      <c r="O5" s="203">
        <v>48.85</v>
      </c>
      <c r="P5" s="203">
        <v>57.3</v>
      </c>
      <c r="Q5" s="203">
        <v>5.37</v>
      </c>
      <c r="R5" s="203">
        <v>10.44</v>
      </c>
      <c r="S5" s="203">
        <v>6.5</v>
      </c>
      <c r="T5" s="203">
        <v>0</v>
      </c>
      <c r="U5" s="203">
        <v>236.28</v>
      </c>
      <c r="V5" s="203">
        <v>5.1100000000000003</v>
      </c>
      <c r="W5" s="203">
        <v>8.57</v>
      </c>
      <c r="X5" s="203">
        <v>36.33</v>
      </c>
      <c r="Y5" s="203">
        <v>0</v>
      </c>
      <c r="Z5" s="203">
        <v>68.53</v>
      </c>
      <c r="AA5" s="203">
        <v>16.739999999999998</v>
      </c>
      <c r="AB5" s="203">
        <v>0</v>
      </c>
      <c r="AC5" s="203">
        <v>19.260000000000002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25</v>
      </c>
      <c r="AJ5" s="203">
        <v>0</v>
      </c>
      <c r="AK5" s="203">
        <v>49.46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50.22</v>
      </c>
      <c r="L6" s="203">
        <v>63.27</v>
      </c>
      <c r="M6" s="203">
        <v>0</v>
      </c>
      <c r="N6" s="203">
        <v>29.09</v>
      </c>
      <c r="O6" s="203">
        <v>48.85</v>
      </c>
      <c r="P6" s="203">
        <v>57.3</v>
      </c>
      <c r="Q6" s="203">
        <v>5.37</v>
      </c>
      <c r="R6" s="203">
        <v>10.44</v>
      </c>
      <c r="S6" s="203">
        <v>6.5</v>
      </c>
      <c r="T6" s="203">
        <v>0</v>
      </c>
      <c r="U6" s="203">
        <v>236.28</v>
      </c>
      <c r="V6" s="203">
        <v>5.1100000000000003</v>
      </c>
      <c r="W6" s="203">
        <v>8.57</v>
      </c>
      <c r="X6" s="203">
        <v>36.33</v>
      </c>
      <c r="Y6" s="203">
        <v>0</v>
      </c>
      <c r="Z6" s="203">
        <v>68.53</v>
      </c>
      <c r="AA6" s="203">
        <v>16.739999999999998</v>
      </c>
      <c r="AB6" s="203">
        <v>0</v>
      </c>
      <c r="AC6" s="203">
        <v>19.260000000000002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25</v>
      </c>
      <c r="AJ6" s="203">
        <v>0</v>
      </c>
      <c r="AK6" s="203">
        <v>49.46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50.22</v>
      </c>
      <c r="L7" s="203">
        <v>63.27</v>
      </c>
      <c r="M7" s="203">
        <v>0</v>
      </c>
      <c r="N7" s="203">
        <v>29.09</v>
      </c>
      <c r="O7" s="203">
        <v>48.85</v>
      </c>
      <c r="P7" s="203">
        <v>57.3</v>
      </c>
      <c r="Q7" s="203">
        <v>5.37</v>
      </c>
      <c r="R7" s="203">
        <v>10.44</v>
      </c>
      <c r="S7" s="203">
        <v>6.5</v>
      </c>
      <c r="T7" s="203">
        <v>0</v>
      </c>
      <c r="U7" s="203">
        <v>236.28</v>
      </c>
      <c r="V7" s="203">
        <v>5.1100000000000003</v>
      </c>
      <c r="W7" s="203">
        <v>8.57</v>
      </c>
      <c r="X7" s="203">
        <v>36.33</v>
      </c>
      <c r="Y7" s="203">
        <v>0</v>
      </c>
      <c r="Z7" s="203">
        <v>68.53</v>
      </c>
      <c r="AA7" s="203">
        <v>16.739999999999998</v>
      </c>
      <c r="AB7" s="203">
        <v>0</v>
      </c>
      <c r="AC7" s="203">
        <v>19.260000000000002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25</v>
      </c>
      <c r="AJ7" s="203">
        <v>0</v>
      </c>
      <c r="AK7" s="203">
        <v>49.46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50.22</v>
      </c>
      <c r="L8" s="203">
        <v>63.27</v>
      </c>
      <c r="M8" s="203">
        <v>0</v>
      </c>
      <c r="N8" s="203">
        <v>29.09</v>
      </c>
      <c r="O8" s="203">
        <v>48.85</v>
      </c>
      <c r="P8" s="203">
        <v>57.3</v>
      </c>
      <c r="Q8" s="203">
        <v>5.37</v>
      </c>
      <c r="R8" s="203">
        <v>10.44</v>
      </c>
      <c r="S8" s="203">
        <v>6.5</v>
      </c>
      <c r="T8" s="203">
        <v>0</v>
      </c>
      <c r="U8" s="203">
        <v>236.28</v>
      </c>
      <c r="V8" s="203">
        <v>5.1100000000000003</v>
      </c>
      <c r="W8" s="203">
        <v>8.57</v>
      </c>
      <c r="X8" s="203">
        <v>36.33</v>
      </c>
      <c r="Y8" s="203">
        <v>0</v>
      </c>
      <c r="Z8" s="203">
        <v>68.53</v>
      </c>
      <c r="AA8" s="203">
        <v>16.739999999999998</v>
      </c>
      <c r="AB8" s="203">
        <v>0</v>
      </c>
      <c r="AC8" s="203">
        <v>19.260000000000002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16.670000000000002</v>
      </c>
      <c r="AJ8" s="203">
        <v>0</v>
      </c>
      <c r="AK8" s="203">
        <v>49.46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50.22</v>
      </c>
      <c r="L9" s="203">
        <v>63.27</v>
      </c>
      <c r="M9" s="203">
        <v>0</v>
      </c>
      <c r="N9" s="203">
        <v>29.09</v>
      </c>
      <c r="O9" s="203">
        <v>48.85</v>
      </c>
      <c r="P9" s="203">
        <v>60.35</v>
      </c>
      <c r="Q9" s="203">
        <v>5.37</v>
      </c>
      <c r="R9" s="203">
        <v>10.44</v>
      </c>
      <c r="S9" s="203">
        <v>6.5</v>
      </c>
      <c r="T9" s="203">
        <v>0</v>
      </c>
      <c r="U9" s="203">
        <v>236.28</v>
      </c>
      <c r="V9" s="203">
        <v>5.1100000000000003</v>
      </c>
      <c r="W9" s="203">
        <v>8.57</v>
      </c>
      <c r="X9" s="203">
        <v>36.33</v>
      </c>
      <c r="Y9" s="203">
        <v>0</v>
      </c>
      <c r="Z9" s="203">
        <v>68.53</v>
      </c>
      <c r="AA9" s="203">
        <v>16.739999999999998</v>
      </c>
      <c r="AB9" s="203">
        <v>0</v>
      </c>
      <c r="AC9" s="203">
        <v>19.260000000000002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15.63</v>
      </c>
      <c r="AJ9" s="203">
        <v>0</v>
      </c>
      <c r="AK9" s="203">
        <v>49.46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50.22</v>
      </c>
      <c r="L10" s="203">
        <v>63.27</v>
      </c>
      <c r="M10" s="203">
        <v>0</v>
      </c>
      <c r="N10" s="203">
        <v>29.09</v>
      </c>
      <c r="O10" s="203">
        <v>48.85</v>
      </c>
      <c r="P10" s="203">
        <v>60.35</v>
      </c>
      <c r="Q10" s="203">
        <v>5.37</v>
      </c>
      <c r="R10" s="203">
        <v>10.44</v>
      </c>
      <c r="S10" s="203">
        <v>6.5</v>
      </c>
      <c r="T10" s="203">
        <v>0</v>
      </c>
      <c r="U10" s="203">
        <v>236.28</v>
      </c>
      <c r="V10" s="203">
        <v>5.1100000000000003</v>
      </c>
      <c r="W10" s="203">
        <v>8.57</v>
      </c>
      <c r="X10" s="203">
        <v>36.33</v>
      </c>
      <c r="Y10" s="203">
        <v>0</v>
      </c>
      <c r="Z10" s="203">
        <v>68.53</v>
      </c>
      <c r="AA10" s="203">
        <v>16.739999999999998</v>
      </c>
      <c r="AB10" s="203">
        <v>0</v>
      </c>
      <c r="AC10" s="203">
        <v>19.260000000000002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15.63</v>
      </c>
      <c r="AJ10" s="203">
        <v>0</v>
      </c>
      <c r="AK10" s="203">
        <v>49.46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50.22</v>
      </c>
      <c r="L11" s="203">
        <v>63.27</v>
      </c>
      <c r="M11" s="203">
        <v>0</v>
      </c>
      <c r="N11" s="203">
        <v>29.09</v>
      </c>
      <c r="O11" s="203">
        <v>48.85</v>
      </c>
      <c r="P11" s="203">
        <v>60.35</v>
      </c>
      <c r="Q11" s="203">
        <v>5.37</v>
      </c>
      <c r="R11" s="203">
        <v>10.44</v>
      </c>
      <c r="S11" s="203">
        <v>6.5</v>
      </c>
      <c r="T11" s="203">
        <v>0</v>
      </c>
      <c r="U11" s="203">
        <v>236.28</v>
      </c>
      <c r="V11" s="203">
        <v>5.1100000000000003</v>
      </c>
      <c r="W11" s="203">
        <v>8.57</v>
      </c>
      <c r="X11" s="203">
        <v>36.33</v>
      </c>
      <c r="Y11" s="203">
        <v>0</v>
      </c>
      <c r="Z11" s="203">
        <v>68.53</v>
      </c>
      <c r="AA11" s="203">
        <v>16.739999999999998</v>
      </c>
      <c r="AB11" s="203">
        <v>0</v>
      </c>
      <c r="AC11" s="203">
        <v>19.809999999999999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15.63</v>
      </c>
      <c r="AJ11" s="203">
        <v>0</v>
      </c>
      <c r="AK11" s="203">
        <v>49.46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50.22</v>
      </c>
      <c r="L12" s="203">
        <v>63.27</v>
      </c>
      <c r="M12" s="203">
        <v>0</v>
      </c>
      <c r="N12" s="203">
        <v>29.09</v>
      </c>
      <c r="O12" s="203">
        <v>48.85</v>
      </c>
      <c r="P12" s="203">
        <v>60.35</v>
      </c>
      <c r="Q12" s="203">
        <v>5.37</v>
      </c>
      <c r="R12" s="203">
        <v>10.44</v>
      </c>
      <c r="S12" s="203">
        <v>6.5</v>
      </c>
      <c r="T12" s="203">
        <v>0</v>
      </c>
      <c r="U12" s="203">
        <v>236.28</v>
      </c>
      <c r="V12" s="203">
        <v>5.1100000000000003</v>
      </c>
      <c r="W12" s="203">
        <v>8.57</v>
      </c>
      <c r="X12" s="203">
        <v>36.33</v>
      </c>
      <c r="Y12" s="203">
        <v>0</v>
      </c>
      <c r="Z12" s="203">
        <v>65.34</v>
      </c>
      <c r="AA12" s="203">
        <v>16.739999999999998</v>
      </c>
      <c r="AB12" s="203">
        <v>0</v>
      </c>
      <c r="AC12" s="203">
        <v>19.809999999999999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15.63</v>
      </c>
      <c r="AJ12" s="203">
        <v>0</v>
      </c>
      <c r="AK12" s="203">
        <v>49.46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50.22</v>
      </c>
      <c r="L13" s="203">
        <v>63.27</v>
      </c>
      <c r="M13" s="203">
        <v>0</v>
      </c>
      <c r="N13" s="203">
        <v>29.09</v>
      </c>
      <c r="O13" s="203">
        <v>48.85</v>
      </c>
      <c r="P13" s="203">
        <v>60.35</v>
      </c>
      <c r="Q13" s="203">
        <v>5.37</v>
      </c>
      <c r="R13" s="203">
        <v>10.44</v>
      </c>
      <c r="S13" s="203">
        <v>6.5</v>
      </c>
      <c r="T13" s="203">
        <v>0</v>
      </c>
      <c r="U13" s="203">
        <v>236.28</v>
      </c>
      <c r="V13" s="203">
        <v>5.1100000000000003</v>
      </c>
      <c r="W13" s="203">
        <v>8.57</v>
      </c>
      <c r="X13" s="203">
        <v>36.33</v>
      </c>
      <c r="Y13" s="203">
        <v>0</v>
      </c>
      <c r="Z13" s="203">
        <v>65.34</v>
      </c>
      <c r="AA13" s="203">
        <v>16.739999999999998</v>
      </c>
      <c r="AB13" s="203">
        <v>0</v>
      </c>
      <c r="AC13" s="203">
        <v>19.809999999999999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15</v>
      </c>
      <c r="AJ13" s="203">
        <v>0</v>
      </c>
      <c r="AK13" s="203">
        <v>49.46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50.22</v>
      </c>
      <c r="L14" s="203">
        <v>63.27</v>
      </c>
      <c r="M14" s="203">
        <v>0</v>
      </c>
      <c r="N14" s="203">
        <v>29.09</v>
      </c>
      <c r="O14" s="203">
        <v>48.85</v>
      </c>
      <c r="P14" s="203">
        <v>60.35</v>
      </c>
      <c r="Q14" s="203">
        <v>5.37</v>
      </c>
      <c r="R14" s="203">
        <v>10.44</v>
      </c>
      <c r="S14" s="203">
        <v>6.5</v>
      </c>
      <c r="T14" s="203">
        <v>0</v>
      </c>
      <c r="U14" s="203">
        <v>236.28</v>
      </c>
      <c r="V14" s="203">
        <v>5.1100000000000003</v>
      </c>
      <c r="W14" s="203">
        <v>8.57</v>
      </c>
      <c r="X14" s="203">
        <v>36.33</v>
      </c>
      <c r="Y14" s="203">
        <v>0</v>
      </c>
      <c r="Z14" s="203">
        <v>65.34</v>
      </c>
      <c r="AA14" s="203">
        <v>16.739999999999998</v>
      </c>
      <c r="AB14" s="203">
        <v>0</v>
      </c>
      <c r="AC14" s="203">
        <v>7.63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</v>
      </c>
      <c r="AJ14" s="203">
        <v>0</v>
      </c>
      <c r="AK14" s="203">
        <v>49.46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50.22</v>
      </c>
      <c r="L15" s="203">
        <v>63.27</v>
      </c>
      <c r="M15" s="203">
        <v>0</v>
      </c>
      <c r="N15" s="203">
        <v>29.09</v>
      </c>
      <c r="O15" s="203">
        <v>48.85</v>
      </c>
      <c r="P15" s="203">
        <v>60.35</v>
      </c>
      <c r="Q15" s="203">
        <v>5.37</v>
      </c>
      <c r="R15" s="203">
        <v>10.44</v>
      </c>
      <c r="S15" s="203">
        <v>6.5</v>
      </c>
      <c r="T15" s="203">
        <v>0</v>
      </c>
      <c r="U15" s="203">
        <v>236.28</v>
      </c>
      <c r="V15" s="203">
        <v>5.1100000000000003</v>
      </c>
      <c r="W15" s="203">
        <v>8.57</v>
      </c>
      <c r="X15" s="203">
        <v>36.33</v>
      </c>
      <c r="Y15" s="203">
        <v>0</v>
      </c>
      <c r="Z15" s="203">
        <v>65.34</v>
      </c>
      <c r="AA15" s="203">
        <v>16.739999999999998</v>
      </c>
      <c r="AB15" s="203">
        <v>0</v>
      </c>
      <c r="AC15" s="203">
        <v>7.28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</v>
      </c>
      <c r="AJ15" s="203">
        <v>0</v>
      </c>
      <c r="AK15" s="203">
        <v>49.46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50.22</v>
      </c>
      <c r="L16" s="203">
        <v>63.27</v>
      </c>
      <c r="M16" s="203">
        <v>0</v>
      </c>
      <c r="N16" s="203">
        <v>29.09</v>
      </c>
      <c r="O16" s="203">
        <v>48.85</v>
      </c>
      <c r="P16" s="203">
        <v>60.35</v>
      </c>
      <c r="Q16" s="203">
        <v>5.37</v>
      </c>
      <c r="R16" s="203">
        <v>10.44</v>
      </c>
      <c r="S16" s="203">
        <v>6.5</v>
      </c>
      <c r="T16" s="203">
        <v>0</v>
      </c>
      <c r="U16" s="203">
        <v>236.28</v>
      </c>
      <c r="V16" s="203">
        <v>5.1100000000000003</v>
      </c>
      <c r="W16" s="203">
        <v>8.57</v>
      </c>
      <c r="X16" s="203">
        <v>36.33</v>
      </c>
      <c r="Y16" s="203">
        <v>0</v>
      </c>
      <c r="Z16" s="203">
        <v>65.34</v>
      </c>
      <c r="AA16" s="203">
        <v>16.739999999999998</v>
      </c>
      <c r="AB16" s="203">
        <v>0</v>
      </c>
      <c r="AC16" s="203">
        <v>7.28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</v>
      </c>
      <c r="AJ16" s="203">
        <v>0</v>
      </c>
      <c r="AK16" s="203">
        <v>49.46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50.22</v>
      </c>
      <c r="L17" s="203">
        <v>63.27</v>
      </c>
      <c r="M17" s="203">
        <v>0</v>
      </c>
      <c r="N17" s="203">
        <v>29.09</v>
      </c>
      <c r="O17" s="203">
        <v>48.85</v>
      </c>
      <c r="P17" s="203">
        <v>60.35</v>
      </c>
      <c r="Q17" s="203">
        <v>5.37</v>
      </c>
      <c r="R17" s="203">
        <v>10.44</v>
      </c>
      <c r="S17" s="203">
        <v>6.5</v>
      </c>
      <c r="T17" s="203">
        <v>0</v>
      </c>
      <c r="U17" s="203">
        <v>236.28</v>
      </c>
      <c r="V17" s="203">
        <v>5.1100000000000003</v>
      </c>
      <c r="W17" s="203">
        <v>8.57</v>
      </c>
      <c r="X17" s="203">
        <v>36.33</v>
      </c>
      <c r="Y17" s="203">
        <v>0</v>
      </c>
      <c r="Z17" s="203">
        <v>65.34</v>
      </c>
      <c r="AA17" s="203">
        <v>16.739999999999998</v>
      </c>
      <c r="AB17" s="203">
        <v>0</v>
      </c>
      <c r="AC17" s="203">
        <v>7.28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</v>
      </c>
      <c r="AJ17" s="203">
        <v>0</v>
      </c>
      <c r="AK17" s="203">
        <v>49.46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50.22</v>
      </c>
      <c r="L18" s="203">
        <v>63.27</v>
      </c>
      <c r="M18" s="203">
        <v>0</v>
      </c>
      <c r="N18" s="203">
        <v>29.09</v>
      </c>
      <c r="O18" s="203">
        <v>48.85</v>
      </c>
      <c r="P18" s="203">
        <v>60.35</v>
      </c>
      <c r="Q18" s="203">
        <v>5.37</v>
      </c>
      <c r="R18" s="203">
        <v>10.44</v>
      </c>
      <c r="S18" s="203">
        <v>6.5</v>
      </c>
      <c r="T18" s="203">
        <v>0</v>
      </c>
      <c r="U18" s="203">
        <v>236.28</v>
      </c>
      <c r="V18" s="203">
        <v>5.1100000000000003</v>
      </c>
      <c r="W18" s="203">
        <v>8.57</v>
      </c>
      <c r="X18" s="203">
        <v>36.33</v>
      </c>
      <c r="Y18" s="203">
        <v>0</v>
      </c>
      <c r="Z18" s="203">
        <v>65.34</v>
      </c>
      <c r="AA18" s="203">
        <v>16.739999999999998</v>
      </c>
      <c r="AB18" s="203">
        <v>0</v>
      </c>
      <c r="AC18" s="203">
        <v>7.28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</v>
      </c>
      <c r="AJ18" s="203">
        <v>0</v>
      </c>
      <c r="AK18" s="203">
        <v>49.46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24.24</v>
      </c>
      <c r="L19" s="203">
        <v>18.420000000000002</v>
      </c>
      <c r="M19" s="203">
        <v>0</v>
      </c>
      <c r="N19" s="203">
        <v>29.09</v>
      </c>
      <c r="O19" s="203">
        <v>48.85</v>
      </c>
      <c r="P19" s="203">
        <v>60.35</v>
      </c>
      <c r="Q19" s="203">
        <v>5.37</v>
      </c>
      <c r="R19" s="203">
        <v>10.44</v>
      </c>
      <c r="S19" s="203">
        <v>6.5</v>
      </c>
      <c r="T19" s="203">
        <v>0</v>
      </c>
      <c r="U19" s="203">
        <v>236.28</v>
      </c>
      <c r="V19" s="203">
        <v>5.1100000000000003</v>
      </c>
      <c r="W19" s="203">
        <v>8.57</v>
      </c>
      <c r="X19" s="203">
        <v>36.33</v>
      </c>
      <c r="Y19" s="203">
        <v>0</v>
      </c>
      <c r="Z19" s="203">
        <v>65.34</v>
      </c>
      <c r="AA19" s="203">
        <v>16.739999999999998</v>
      </c>
      <c r="AB19" s="203">
        <v>0</v>
      </c>
      <c r="AC19" s="203">
        <v>7.28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</v>
      </c>
      <c r="AJ19" s="203">
        <v>0</v>
      </c>
      <c r="AK19" s="203">
        <v>49.46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24.24</v>
      </c>
      <c r="L20" s="203">
        <v>18.420000000000002</v>
      </c>
      <c r="M20" s="203">
        <v>0</v>
      </c>
      <c r="N20" s="203">
        <v>29.09</v>
      </c>
      <c r="O20" s="203">
        <v>48.85</v>
      </c>
      <c r="P20" s="203">
        <v>60.35</v>
      </c>
      <c r="Q20" s="203">
        <v>5.37</v>
      </c>
      <c r="R20" s="203">
        <v>10.44</v>
      </c>
      <c r="S20" s="203">
        <v>6.5</v>
      </c>
      <c r="T20" s="203">
        <v>0</v>
      </c>
      <c r="U20" s="203">
        <v>236.28</v>
      </c>
      <c r="V20" s="203">
        <v>5.1100000000000003</v>
      </c>
      <c r="W20" s="203">
        <v>8.57</v>
      </c>
      <c r="X20" s="203">
        <v>36.33</v>
      </c>
      <c r="Y20" s="203">
        <v>0</v>
      </c>
      <c r="Z20" s="203">
        <v>65.34</v>
      </c>
      <c r="AA20" s="203">
        <v>16.739999999999998</v>
      </c>
      <c r="AB20" s="203">
        <v>0</v>
      </c>
      <c r="AC20" s="203">
        <v>7.28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</v>
      </c>
      <c r="AJ20" s="203">
        <v>0</v>
      </c>
      <c r="AK20" s="203">
        <v>49.46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24.24</v>
      </c>
      <c r="L21" s="203">
        <v>18.420000000000002</v>
      </c>
      <c r="M21" s="203">
        <v>0</v>
      </c>
      <c r="N21" s="203">
        <v>29.09</v>
      </c>
      <c r="O21" s="203">
        <v>48.85</v>
      </c>
      <c r="P21" s="203">
        <v>60.35</v>
      </c>
      <c r="Q21" s="203">
        <v>5.37</v>
      </c>
      <c r="R21" s="203">
        <v>10.44</v>
      </c>
      <c r="S21" s="203">
        <v>6.5</v>
      </c>
      <c r="T21" s="203">
        <v>0</v>
      </c>
      <c r="U21" s="203">
        <v>236.28</v>
      </c>
      <c r="V21" s="203">
        <v>5.1100000000000003</v>
      </c>
      <c r="W21" s="203">
        <v>8.57</v>
      </c>
      <c r="X21" s="203">
        <v>36.33</v>
      </c>
      <c r="Y21" s="203">
        <v>0</v>
      </c>
      <c r="Z21" s="203">
        <v>65.34</v>
      </c>
      <c r="AA21" s="203">
        <v>16.739999999999998</v>
      </c>
      <c r="AB21" s="203">
        <v>0</v>
      </c>
      <c r="AC21" s="203">
        <v>7.28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</v>
      </c>
      <c r="AJ21" s="203">
        <v>0</v>
      </c>
      <c r="AK21" s="203">
        <v>49.14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24.24</v>
      </c>
      <c r="L22" s="203">
        <v>18.420000000000002</v>
      </c>
      <c r="M22" s="203">
        <v>0</v>
      </c>
      <c r="N22" s="203">
        <v>29.09</v>
      </c>
      <c r="O22" s="203">
        <v>48.85</v>
      </c>
      <c r="P22" s="203">
        <v>60.35</v>
      </c>
      <c r="Q22" s="203">
        <v>5.37</v>
      </c>
      <c r="R22" s="203">
        <v>10.44</v>
      </c>
      <c r="S22" s="203">
        <v>6.5</v>
      </c>
      <c r="T22" s="203">
        <v>0</v>
      </c>
      <c r="U22" s="203">
        <v>236.28</v>
      </c>
      <c r="V22" s="203">
        <v>5.1100000000000003</v>
      </c>
      <c r="W22" s="203">
        <v>8.57</v>
      </c>
      <c r="X22" s="203">
        <v>36.33</v>
      </c>
      <c r="Y22" s="203">
        <v>0</v>
      </c>
      <c r="Z22" s="203">
        <v>65.34</v>
      </c>
      <c r="AA22" s="203">
        <v>16.739999999999998</v>
      </c>
      <c r="AB22" s="203">
        <v>0</v>
      </c>
      <c r="AC22" s="203">
        <v>7.28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</v>
      </c>
      <c r="AJ22" s="203">
        <v>0</v>
      </c>
      <c r="AK22" s="203">
        <v>49.14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50.22</v>
      </c>
      <c r="L23" s="203">
        <v>63.27</v>
      </c>
      <c r="M23" s="203">
        <v>0</v>
      </c>
      <c r="N23" s="203">
        <v>29.09</v>
      </c>
      <c r="O23" s="203">
        <v>48.85</v>
      </c>
      <c r="P23" s="203">
        <v>60.35</v>
      </c>
      <c r="Q23" s="203">
        <v>5.37</v>
      </c>
      <c r="R23" s="203">
        <v>10.44</v>
      </c>
      <c r="S23" s="203">
        <v>6.5</v>
      </c>
      <c r="T23" s="203">
        <v>0</v>
      </c>
      <c r="U23" s="203">
        <v>236.28</v>
      </c>
      <c r="V23" s="203">
        <v>5.1100000000000003</v>
      </c>
      <c r="W23" s="203">
        <v>8.57</v>
      </c>
      <c r="X23" s="203">
        <v>36.33</v>
      </c>
      <c r="Y23" s="203">
        <v>0</v>
      </c>
      <c r="Z23" s="203">
        <v>65.34</v>
      </c>
      <c r="AA23" s="203">
        <v>16.739999999999998</v>
      </c>
      <c r="AB23" s="203">
        <v>0</v>
      </c>
      <c r="AC23" s="203">
        <v>7.28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</v>
      </c>
      <c r="AJ23" s="203">
        <v>0</v>
      </c>
      <c r="AK23" s="203">
        <v>49.14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50.22</v>
      </c>
      <c r="L24" s="203">
        <v>63.27</v>
      </c>
      <c r="M24" s="203">
        <v>0</v>
      </c>
      <c r="N24" s="203">
        <v>29.09</v>
      </c>
      <c r="O24" s="203">
        <v>48.85</v>
      </c>
      <c r="P24" s="203">
        <v>60.35</v>
      </c>
      <c r="Q24" s="203">
        <v>5.37</v>
      </c>
      <c r="R24" s="203">
        <v>10.44</v>
      </c>
      <c r="S24" s="203">
        <v>6.5</v>
      </c>
      <c r="T24" s="203">
        <v>0</v>
      </c>
      <c r="U24" s="203">
        <v>236.28</v>
      </c>
      <c r="V24" s="203">
        <v>5.1100000000000003</v>
      </c>
      <c r="W24" s="203">
        <v>8.57</v>
      </c>
      <c r="X24" s="203">
        <v>36.33</v>
      </c>
      <c r="Y24" s="203">
        <v>0</v>
      </c>
      <c r="Z24" s="203">
        <v>65.34</v>
      </c>
      <c r="AA24" s="203">
        <v>16.739999999999998</v>
      </c>
      <c r="AB24" s="203">
        <v>0</v>
      </c>
      <c r="AC24" s="203">
        <v>7.28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</v>
      </c>
      <c r="AJ24" s="203">
        <v>0</v>
      </c>
      <c r="AK24" s="203">
        <v>49.14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50.22</v>
      </c>
      <c r="L25" s="203">
        <v>63.27</v>
      </c>
      <c r="M25" s="203">
        <v>0</v>
      </c>
      <c r="N25" s="203">
        <v>29.09</v>
      </c>
      <c r="O25" s="203">
        <v>48.85</v>
      </c>
      <c r="P25" s="203">
        <v>60.35</v>
      </c>
      <c r="Q25" s="203">
        <v>5.37</v>
      </c>
      <c r="R25" s="203">
        <v>10.44</v>
      </c>
      <c r="S25" s="203">
        <v>6.5</v>
      </c>
      <c r="T25" s="203">
        <v>0</v>
      </c>
      <c r="U25" s="203">
        <v>236.28</v>
      </c>
      <c r="V25" s="203">
        <v>5.1100000000000003</v>
      </c>
      <c r="W25" s="203">
        <v>8.57</v>
      </c>
      <c r="X25" s="203">
        <v>36.33</v>
      </c>
      <c r="Y25" s="203">
        <v>0</v>
      </c>
      <c r="Z25" s="203">
        <v>65.34</v>
      </c>
      <c r="AA25" s="203">
        <v>16.739999999999998</v>
      </c>
      <c r="AB25" s="203">
        <v>0</v>
      </c>
      <c r="AC25" s="203">
        <v>7.28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</v>
      </c>
      <c r="AJ25" s="203">
        <v>0</v>
      </c>
      <c r="AK25" s="203">
        <v>49.14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50.22</v>
      </c>
      <c r="L26" s="203">
        <v>63.27</v>
      </c>
      <c r="M26" s="203">
        <v>0</v>
      </c>
      <c r="N26" s="203">
        <v>29.09</v>
      </c>
      <c r="O26" s="203">
        <v>48.85</v>
      </c>
      <c r="P26" s="203">
        <v>60.35</v>
      </c>
      <c r="Q26" s="203">
        <v>5.37</v>
      </c>
      <c r="R26" s="203">
        <v>10.44</v>
      </c>
      <c r="S26" s="203">
        <v>6.5</v>
      </c>
      <c r="T26" s="203">
        <v>0</v>
      </c>
      <c r="U26" s="203">
        <v>236.28</v>
      </c>
      <c r="V26" s="203">
        <v>5.1100000000000003</v>
      </c>
      <c r="W26" s="203">
        <v>8.57</v>
      </c>
      <c r="X26" s="203">
        <v>36.33</v>
      </c>
      <c r="Y26" s="203">
        <v>0</v>
      </c>
      <c r="Z26" s="203">
        <v>65.34</v>
      </c>
      <c r="AA26" s="203">
        <v>16.739999999999998</v>
      </c>
      <c r="AB26" s="203">
        <v>0</v>
      </c>
      <c r="AC26" s="203">
        <v>7.28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</v>
      </c>
      <c r="AJ26" s="203">
        <v>0</v>
      </c>
      <c r="AK26" s="203">
        <v>49.14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50.22</v>
      </c>
      <c r="L27" s="203">
        <v>63.27</v>
      </c>
      <c r="M27" s="203">
        <v>0</v>
      </c>
      <c r="N27" s="203">
        <v>29.09</v>
      </c>
      <c r="O27" s="203">
        <v>48.85</v>
      </c>
      <c r="P27" s="203">
        <v>60.35</v>
      </c>
      <c r="Q27" s="203">
        <v>5.37</v>
      </c>
      <c r="R27" s="203">
        <v>10.44</v>
      </c>
      <c r="S27" s="203">
        <v>6.5</v>
      </c>
      <c r="T27" s="203">
        <v>0</v>
      </c>
      <c r="U27" s="203">
        <v>236.28</v>
      </c>
      <c r="V27" s="203">
        <v>5.1100000000000003</v>
      </c>
      <c r="W27" s="203">
        <v>8.57</v>
      </c>
      <c r="X27" s="203">
        <v>36.33</v>
      </c>
      <c r="Y27" s="203">
        <v>0</v>
      </c>
      <c r="Z27" s="203">
        <v>65.34</v>
      </c>
      <c r="AA27" s="203">
        <v>16.739999999999998</v>
      </c>
      <c r="AB27" s="203">
        <v>0</v>
      </c>
      <c r="AC27" s="203">
        <v>7.28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</v>
      </c>
      <c r="AJ27" s="203">
        <v>0</v>
      </c>
      <c r="AK27" s="203">
        <v>49.14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3.37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50.22</v>
      </c>
      <c r="L28" s="203">
        <v>63.27</v>
      </c>
      <c r="M28" s="203">
        <v>0</v>
      </c>
      <c r="N28" s="203">
        <v>29.09</v>
      </c>
      <c r="O28" s="203">
        <v>48.85</v>
      </c>
      <c r="P28" s="203">
        <v>60.35</v>
      </c>
      <c r="Q28" s="203">
        <v>5.37</v>
      </c>
      <c r="R28" s="203">
        <v>10.44</v>
      </c>
      <c r="S28" s="203">
        <v>6.5</v>
      </c>
      <c r="T28" s="203">
        <v>0</v>
      </c>
      <c r="U28" s="203">
        <v>236.28</v>
      </c>
      <c r="V28" s="203">
        <v>5.1100000000000003</v>
      </c>
      <c r="W28" s="203">
        <v>8.57</v>
      </c>
      <c r="X28" s="203">
        <v>36.33</v>
      </c>
      <c r="Y28" s="203">
        <v>0</v>
      </c>
      <c r="Z28" s="203">
        <v>65.34</v>
      </c>
      <c r="AA28" s="203">
        <v>16.739999999999998</v>
      </c>
      <c r="AB28" s="203">
        <v>0</v>
      </c>
      <c r="AC28" s="203">
        <v>7.28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</v>
      </c>
      <c r="AJ28" s="203">
        <v>0</v>
      </c>
      <c r="AK28" s="203">
        <v>49.14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8.09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50.22</v>
      </c>
      <c r="L29" s="203">
        <v>63.27</v>
      </c>
      <c r="M29" s="203">
        <v>0</v>
      </c>
      <c r="N29" s="203">
        <v>29.09</v>
      </c>
      <c r="O29" s="203">
        <v>48.85</v>
      </c>
      <c r="P29" s="203">
        <v>60.35</v>
      </c>
      <c r="Q29" s="203">
        <v>5.37</v>
      </c>
      <c r="R29" s="203">
        <v>10.44</v>
      </c>
      <c r="S29" s="203">
        <v>6.5</v>
      </c>
      <c r="T29" s="203">
        <v>0</v>
      </c>
      <c r="U29" s="203">
        <v>236.28</v>
      </c>
      <c r="V29" s="203">
        <v>5.1100000000000003</v>
      </c>
      <c r="W29" s="203">
        <v>8.57</v>
      </c>
      <c r="X29" s="203">
        <v>36.33</v>
      </c>
      <c r="Y29" s="203">
        <v>0</v>
      </c>
      <c r="Z29" s="203">
        <v>65.34</v>
      </c>
      <c r="AA29" s="203">
        <v>16.739999999999998</v>
      </c>
      <c r="AB29" s="203">
        <v>0</v>
      </c>
      <c r="AC29" s="203">
        <v>7.28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</v>
      </c>
      <c r="AJ29" s="203">
        <v>0</v>
      </c>
      <c r="AK29" s="203">
        <v>49.14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14.57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50.22</v>
      </c>
      <c r="L30" s="203">
        <v>63.27</v>
      </c>
      <c r="M30" s="203">
        <v>0</v>
      </c>
      <c r="N30" s="203">
        <v>29.09</v>
      </c>
      <c r="O30" s="203">
        <v>48.85</v>
      </c>
      <c r="P30" s="203">
        <v>60.35</v>
      </c>
      <c r="Q30" s="203">
        <v>5.37</v>
      </c>
      <c r="R30" s="203">
        <v>10.44</v>
      </c>
      <c r="S30" s="203">
        <v>6.5</v>
      </c>
      <c r="T30" s="203">
        <v>0</v>
      </c>
      <c r="U30" s="203">
        <v>236.28</v>
      </c>
      <c r="V30" s="203">
        <v>5.1100000000000003</v>
      </c>
      <c r="W30" s="203">
        <v>8.57</v>
      </c>
      <c r="X30" s="203">
        <v>36.33</v>
      </c>
      <c r="Y30" s="203">
        <v>0</v>
      </c>
      <c r="Z30" s="203">
        <v>65.34</v>
      </c>
      <c r="AA30" s="203">
        <v>16.739999999999998</v>
      </c>
      <c r="AB30" s="203">
        <v>0</v>
      </c>
      <c r="AC30" s="203">
        <v>7.28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</v>
      </c>
      <c r="AJ30" s="203">
        <v>0</v>
      </c>
      <c r="AK30" s="203">
        <v>49.14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25.2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50.22</v>
      </c>
      <c r="L31" s="203">
        <v>63.27</v>
      </c>
      <c r="M31" s="203">
        <v>0</v>
      </c>
      <c r="N31" s="203">
        <v>29.09</v>
      </c>
      <c r="O31" s="203">
        <v>48.85</v>
      </c>
      <c r="P31" s="203">
        <v>60.35</v>
      </c>
      <c r="Q31" s="203">
        <v>5.37</v>
      </c>
      <c r="R31" s="203">
        <v>10.44</v>
      </c>
      <c r="S31" s="203">
        <v>6.5</v>
      </c>
      <c r="T31" s="203">
        <v>0</v>
      </c>
      <c r="U31" s="203">
        <v>236.28</v>
      </c>
      <c r="V31" s="203">
        <v>5.1100000000000003</v>
      </c>
      <c r="W31" s="203">
        <v>8.57</v>
      </c>
      <c r="X31" s="203">
        <v>36.33</v>
      </c>
      <c r="Y31" s="203">
        <v>0</v>
      </c>
      <c r="Z31" s="203">
        <v>65.34</v>
      </c>
      <c r="AA31" s="203">
        <v>16.739999999999998</v>
      </c>
      <c r="AB31" s="203">
        <v>0</v>
      </c>
      <c r="AC31" s="203">
        <v>7.28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</v>
      </c>
      <c r="AJ31" s="203">
        <v>0</v>
      </c>
      <c r="AK31" s="203">
        <v>49.14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50.22</v>
      </c>
      <c r="L32" s="203">
        <v>63.27</v>
      </c>
      <c r="M32" s="203">
        <v>0</v>
      </c>
      <c r="N32" s="203">
        <v>29.09</v>
      </c>
      <c r="O32" s="203">
        <v>48.85</v>
      </c>
      <c r="P32" s="203">
        <v>60.35</v>
      </c>
      <c r="Q32" s="203">
        <v>5.37</v>
      </c>
      <c r="R32" s="203">
        <v>10.44</v>
      </c>
      <c r="S32" s="203">
        <v>6.5</v>
      </c>
      <c r="T32" s="203">
        <v>0</v>
      </c>
      <c r="U32" s="203">
        <v>236.28</v>
      </c>
      <c r="V32" s="203">
        <v>5.1100000000000003</v>
      </c>
      <c r="W32" s="203">
        <v>8.57</v>
      </c>
      <c r="X32" s="203">
        <v>36.33</v>
      </c>
      <c r="Y32" s="203">
        <v>0</v>
      </c>
      <c r="Z32" s="203">
        <v>65.34</v>
      </c>
      <c r="AA32" s="203">
        <v>16.739999999999998</v>
      </c>
      <c r="AB32" s="203">
        <v>0</v>
      </c>
      <c r="AC32" s="203">
        <v>7.28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</v>
      </c>
      <c r="AJ32" s="203">
        <v>0</v>
      </c>
      <c r="AK32" s="203">
        <v>49.14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50.22</v>
      </c>
      <c r="L33" s="203">
        <v>63.27</v>
      </c>
      <c r="M33" s="203">
        <v>0</v>
      </c>
      <c r="N33" s="203">
        <v>29.09</v>
      </c>
      <c r="O33" s="203">
        <v>48.85</v>
      </c>
      <c r="P33" s="203">
        <v>59.83</v>
      </c>
      <c r="Q33" s="203">
        <v>5.37</v>
      </c>
      <c r="R33" s="203">
        <v>10.44</v>
      </c>
      <c r="S33" s="203">
        <v>6.5</v>
      </c>
      <c r="T33" s="203">
        <v>0</v>
      </c>
      <c r="U33" s="203">
        <v>236.28</v>
      </c>
      <c r="V33" s="203">
        <v>5.1100000000000003</v>
      </c>
      <c r="W33" s="203">
        <v>8.57</v>
      </c>
      <c r="X33" s="203">
        <v>36.33</v>
      </c>
      <c r="Y33" s="203">
        <v>0</v>
      </c>
      <c r="Z33" s="203">
        <v>65.34</v>
      </c>
      <c r="AA33" s="203">
        <v>16.739999999999998</v>
      </c>
      <c r="AB33" s="203">
        <v>0</v>
      </c>
      <c r="AC33" s="203">
        <v>7.28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</v>
      </c>
      <c r="AJ33" s="203">
        <v>0</v>
      </c>
      <c r="AK33" s="203">
        <v>49.14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50.22</v>
      </c>
      <c r="L34" s="203">
        <v>63.27</v>
      </c>
      <c r="M34" s="203">
        <v>0</v>
      </c>
      <c r="N34" s="203">
        <v>29.09</v>
      </c>
      <c r="O34" s="203">
        <v>48.85</v>
      </c>
      <c r="P34" s="203">
        <v>59.83</v>
      </c>
      <c r="Q34" s="203">
        <v>5.37</v>
      </c>
      <c r="R34" s="203">
        <v>10.44</v>
      </c>
      <c r="S34" s="203">
        <v>6.5</v>
      </c>
      <c r="T34" s="203">
        <v>0</v>
      </c>
      <c r="U34" s="203">
        <v>236.28</v>
      </c>
      <c r="V34" s="203">
        <v>5.1100000000000003</v>
      </c>
      <c r="W34" s="203">
        <v>8.57</v>
      </c>
      <c r="X34" s="203">
        <v>36.33</v>
      </c>
      <c r="Y34" s="203">
        <v>0</v>
      </c>
      <c r="Z34" s="203">
        <v>65.34</v>
      </c>
      <c r="AA34" s="203">
        <v>16.739999999999998</v>
      </c>
      <c r="AB34" s="203">
        <v>0</v>
      </c>
      <c r="AC34" s="203">
        <v>7.63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</v>
      </c>
      <c r="AJ34" s="203">
        <v>0</v>
      </c>
      <c r="AK34" s="203">
        <v>49.14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50.22</v>
      </c>
      <c r="L35" s="203">
        <v>63.27</v>
      </c>
      <c r="M35" s="203">
        <v>0</v>
      </c>
      <c r="N35" s="203">
        <v>29.09</v>
      </c>
      <c r="O35" s="203">
        <v>48.85</v>
      </c>
      <c r="P35" s="203">
        <v>59.83</v>
      </c>
      <c r="Q35" s="203">
        <v>5.37</v>
      </c>
      <c r="R35" s="203">
        <v>10.44</v>
      </c>
      <c r="S35" s="203">
        <v>6.5</v>
      </c>
      <c r="T35" s="203">
        <v>0</v>
      </c>
      <c r="U35" s="203">
        <v>236.28</v>
      </c>
      <c r="V35" s="203">
        <v>5.1100000000000003</v>
      </c>
      <c r="W35" s="203">
        <v>8.57</v>
      </c>
      <c r="X35" s="203">
        <v>36.33</v>
      </c>
      <c r="Y35" s="203">
        <v>0</v>
      </c>
      <c r="Z35" s="203">
        <v>65.34</v>
      </c>
      <c r="AA35" s="203">
        <v>16.739999999999998</v>
      </c>
      <c r="AB35" s="203">
        <v>0</v>
      </c>
      <c r="AC35" s="203">
        <v>7.63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</v>
      </c>
      <c r="AJ35" s="203">
        <v>0</v>
      </c>
      <c r="AK35" s="203">
        <v>48.67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50.22</v>
      </c>
      <c r="L36" s="203">
        <v>63.27</v>
      </c>
      <c r="M36" s="203">
        <v>0</v>
      </c>
      <c r="N36" s="203">
        <v>29.09</v>
      </c>
      <c r="O36" s="203">
        <v>48.85</v>
      </c>
      <c r="P36" s="203">
        <v>59.83</v>
      </c>
      <c r="Q36" s="203">
        <v>5.37</v>
      </c>
      <c r="R36" s="203">
        <v>10.44</v>
      </c>
      <c r="S36" s="203">
        <v>6.5</v>
      </c>
      <c r="T36" s="203">
        <v>0</v>
      </c>
      <c r="U36" s="203">
        <v>236.28</v>
      </c>
      <c r="V36" s="203">
        <v>5.1100000000000003</v>
      </c>
      <c r="W36" s="203">
        <v>8.57</v>
      </c>
      <c r="X36" s="203">
        <v>36.33</v>
      </c>
      <c r="Y36" s="203">
        <v>0</v>
      </c>
      <c r="Z36" s="203">
        <v>65.34</v>
      </c>
      <c r="AA36" s="203">
        <v>16.739999999999998</v>
      </c>
      <c r="AB36" s="203">
        <v>0</v>
      </c>
      <c r="AC36" s="203">
        <v>7.63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</v>
      </c>
      <c r="AJ36" s="203">
        <v>0</v>
      </c>
      <c r="AK36" s="203">
        <v>48.67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50.22</v>
      </c>
      <c r="L37" s="203">
        <v>63.27</v>
      </c>
      <c r="M37" s="203">
        <v>0</v>
      </c>
      <c r="N37" s="203">
        <v>29.09</v>
      </c>
      <c r="O37" s="203">
        <v>48.85</v>
      </c>
      <c r="P37" s="203">
        <v>59.83</v>
      </c>
      <c r="Q37" s="203">
        <v>5.37</v>
      </c>
      <c r="R37" s="203">
        <v>10.44</v>
      </c>
      <c r="S37" s="203">
        <v>6.5</v>
      </c>
      <c r="T37" s="203">
        <v>0</v>
      </c>
      <c r="U37" s="203">
        <v>236.28</v>
      </c>
      <c r="V37" s="203">
        <v>5.1100000000000003</v>
      </c>
      <c r="W37" s="203">
        <v>8.57</v>
      </c>
      <c r="X37" s="203">
        <v>36.33</v>
      </c>
      <c r="Y37" s="203">
        <v>0</v>
      </c>
      <c r="Z37" s="203">
        <v>65.34</v>
      </c>
      <c r="AA37" s="203">
        <v>16.36</v>
      </c>
      <c r="AB37" s="203">
        <v>0</v>
      </c>
      <c r="AC37" s="203">
        <v>7.63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</v>
      </c>
      <c r="AJ37" s="203">
        <v>0</v>
      </c>
      <c r="AK37" s="203">
        <v>48.67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50.21</v>
      </c>
      <c r="L38" s="203">
        <v>63.27</v>
      </c>
      <c r="M38" s="203">
        <v>0</v>
      </c>
      <c r="N38" s="203">
        <v>29.09</v>
      </c>
      <c r="O38" s="203">
        <v>48.85</v>
      </c>
      <c r="P38" s="203">
        <v>59.83</v>
      </c>
      <c r="Q38" s="203">
        <v>5.37</v>
      </c>
      <c r="R38" s="203">
        <v>10.44</v>
      </c>
      <c r="S38" s="203">
        <v>6.5</v>
      </c>
      <c r="T38" s="203">
        <v>0</v>
      </c>
      <c r="U38" s="203">
        <v>236.28</v>
      </c>
      <c r="V38" s="203">
        <v>5.1100000000000003</v>
      </c>
      <c r="W38" s="203">
        <v>8.57</v>
      </c>
      <c r="X38" s="203">
        <v>36.33</v>
      </c>
      <c r="Y38" s="203">
        <v>0</v>
      </c>
      <c r="Z38" s="203">
        <v>65.34</v>
      </c>
      <c r="AA38" s="203">
        <v>16.36</v>
      </c>
      <c r="AB38" s="203">
        <v>0</v>
      </c>
      <c r="AC38" s="203">
        <v>7.63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</v>
      </c>
      <c r="AJ38" s="203">
        <v>0</v>
      </c>
      <c r="AK38" s="203">
        <v>48.67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24.24</v>
      </c>
      <c r="L39" s="203">
        <v>18.260000000000002</v>
      </c>
      <c r="M39" s="203">
        <v>0</v>
      </c>
      <c r="N39" s="203">
        <v>29.09</v>
      </c>
      <c r="O39" s="203">
        <v>48.85</v>
      </c>
      <c r="P39" s="203">
        <v>59.83</v>
      </c>
      <c r="Q39" s="203">
        <v>0.97</v>
      </c>
      <c r="R39" s="203">
        <v>2.91</v>
      </c>
      <c r="S39" s="203">
        <v>1.94</v>
      </c>
      <c r="T39" s="203">
        <v>0</v>
      </c>
      <c r="U39" s="203">
        <v>236.28</v>
      </c>
      <c r="V39" s="203">
        <v>5.1100000000000003</v>
      </c>
      <c r="W39" s="203">
        <v>8.57</v>
      </c>
      <c r="X39" s="203">
        <v>36.33</v>
      </c>
      <c r="Y39" s="203">
        <v>0</v>
      </c>
      <c r="Z39" s="203">
        <v>65.34</v>
      </c>
      <c r="AA39" s="203">
        <v>16.36</v>
      </c>
      <c r="AB39" s="203">
        <v>0</v>
      </c>
      <c r="AC39" s="203">
        <v>7.63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</v>
      </c>
      <c r="AJ39" s="203">
        <v>0</v>
      </c>
      <c r="AK39" s="203">
        <v>48.67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50.21</v>
      </c>
      <c r="L40" s="203">
        <v>18.260000000000002</v>
      </c>
      <c r="M40" s="203">
        <v>0</v>
      </c>
      <c r="N40" s="203">
        <v>29.09</v>
      </c>
      <c r="O40" s="203">
        <v>48.85</v>
      </c>
      <c r="P40" s="203">
        <v>59.83</v>
      </c>
      <c r="Q40" s="203">
        <v>5.37</v>
      </c>
      <c r="R40" s="203">
        <v>10.44</v>
      </c>
      <c r="S40" s="203">
        <v>6.5</v>
      </c>
      <c r="T40" s="203">
        <v>0</v>
      </c>
      <c r="U40" s="203">
        <v>236.28</v>
      </c>
      <c r="V40" s="203">
        <v>5.1100000000000003</v>
      </c>
      <c r="W40" s="203">
        <v>8.57</v>
      </c>
      <c r="X40" s="203">
        <v>36.33</v>
      </c>
      <c r="Y40" s="203">
        <v>0</v>
      </c>
      <c r="Z40" s="203">
        <v>65.34</v>
      </c>
      <c r="AA40" s="203">
        <v>16.36</v>
      </c>
      <c r="AB40" s="203">
        <v>0</v>
      </c>
      <c r="AC40" s="203">
        <v>7.63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</v>
      </c>
      <c r="AJ40" s="203">
        <v>0</v>
      </c>
      <c r="AK40" s="203">
        <v>48.67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22.56</v>
      </c>
      <c r="L41" s="203">
        <v>18.260000000000002</v>
      </c>
      <c r="M41" s="203">
        <v>0</v>
      </c>
      <c r="N41" s="203">
        <v>29.09</v>
      </c>
      <c r="O41" s="203">
        <v>48.85</v>
      </c>
      <c r="P41" s="203">
        <v>59.83</v>
      </c>
      <c r="Q41" s="203">
        <v>0.91</v>
      </c>
      <c r="R41" s="203">
        <v>2.73</v>
      </c>
      <c r="S41" s="203">
        <v>1.82</v>
      </c>
      <c r="T41" s="203">
        <v>0</v>
      </c>
      <c r="U41" s="203">
        <v>236.28</v>
      </c>
      <c r="V41" s="203">
        <v>0</v>
      </c>
      <c r="W41" s="203">
        <v>8.57</v>
      </c>
      <c r="X41" s="203">
        <v>36.33</v>
      </c>
      <c r="Y41" s="203">
        <v>0</v>
      </c>
      <c r="Z41" s="203">
        <v>65.34</v>
      </c>
      <c r="AA41" s="203">
        <v>9.6999999999999993</v>
      </c>
      <c r="AB41" s="203">
        <v>0</v>
      </c>
      <c r="AC41" s="203">
        <v>7.63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</v>
      </c>
      <c r="AJ41" s="203">
        <v>0</v>
      </c>
      <c r="AK41" s="203">
        <v>48.67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22.56</v>
      </c>
      <c r="L42" s="203">
        <v>18.260000000000002</v>
      </c>
      <c r="M42" s="203">
        <v>0</v>
      </c>
      <c r="N42" s="203">
        <v>29.09</v>
      </c>
      <c r="O42" s="203">
        <v>48.85</v>
      </c>
      <c r="P42" s="203">
        <v>59.83</v>
      </c>
      <c r="Q42" s="203">
        <v>0.91</v>
      </c>
      <c r="R42" s="203">
        <v>2.73</v>
      </c>
      <c r="S42" s="203">
        <v>1.82</v>
      </c>
      <c r="T42" s="203">
        <v>0</v>
      </c>
      <c r="U42" s="203">
        <v>236.28</v>
      </c>
      <c r="V42" s="203">
        <v>0</v>
      </c>
      <c r="W42" s="203">
        <v>8.57</v>
      </c>
      <c r="X42" s="203">
        <v>36.33</v>
      </c>
      <c r="Y42" s="203">
        <v>0</v>
      </c>
      <c r="Z42" s="203">
        <v>65.34</v>
      </c>
      <c r="AA42" s="203">
        <v>9.6999999999999993</v>
      </c>
      <c r="AB42" s="203">
        <v>0</v>
      </c>
      <c r="AC42" s="203">
        <v>7.63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</v>
      </c>
      <c r="AJ42" s="203">
        <v>0</v>
      </c>
      <c r="AK42" s="203">
        <v>48.67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22.56</v>
      </c>
      <c r="L43" s="203">
        <v>18.260000000000002</v>
      </c>
      <c r="M43" s="203">
        <v>0</v>
      </c>
      <c r="N43" s="203">
        <v>29.09</v>
      </c>
      <c r="O43" s="203">
        <v>48.85</v>
      </c>
      <c r="P43" s="203">
        <v>59.83</v>
      </c>
      <c r="Q43" s="203">
        <v>0.91</v>
      </c>
      <c r="R43" s="203">
        <v>2.73</v>
      </c>
      <c r="S43" s="203">
        <v>1.82</v>
      </c>
      <c r="T43" s="203">
        <v>0</v>
      </c>
      <c r="U43" s="203">
        <v>236.28</v>
      </c>
      <c r="V43" s="203">
        <v>0</v>
      </c>
      <c r="W43" s="203">
        <v>8.57</v>
      </c>
      <c r="X43" s="203">
        <v>36.33</v>
      </c>
      <c r="Y43" s="203">
        <v>0</v>
      </c>
      <c r="Z43" s="203">
        <v>65.34</v>
      </c>
      <c r="AA43" s="203">
        <v>9.6999999999999993</v>
      </c>
      <c r="AB43" s="203">
        <v>0</v>
      </c>
      <c r="AC43" s="203">
        <v>7.63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4.67</v>
      </c>
      <c r="AJ43" s="203">
        <v>0</v>
      </c>
      <c r="AK43" s="203">
        <v>48.67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22.56</v>
      </c>
      <c r="L44" s="203">
        <v>18.260000000000002</v>
      </c>
      <c r="M44" s="203">
        <v>0</v>
      </c>
      <c r="N44" s="203">
        <v>29.09</v>
      </c>
      <c r="O44" s="203">
        <v>48.85</v>
      </c>
      <c r="P44" s="203">
        <v>59.83</v>
      </c>
      <c r="Q44" s="203">
        <v>0.91</v>
      </c>
      <c r="R44" s="203">
        <v>2.73</v>
      </c>
      <c r="S44" s="203">
        <v>1.82</v>
      </c>
      <c r="T44" s="203">
        <v>0</v>
      </c>
      <c r="U44" s="203">
        <v>236.28</v>
      </c>
      <c r="V44" s="203">
        <v>0</v>
      </c>
      <c r="W44" s="203">
        <v>8.57</v>
      </c>
      <c r="X44" s="203">
        <v>36.33</v>
      </c>
      <c r="Y44" s="203">
        <v>0</v>
      </c>
      <c r="Z44" s="203">
        <v>65.34</v>
      </c>
      <c r="AA44" s="203">
        <v>9.6999999999999993</v>
      </c>
      <c r="AB44" s="203">
        <v>0</v>
      </c>
      <c r="AC44" s="203">
        <v>7.63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</v>
      </c>
      <c r="AJ44" s="203">
        <v>0</v>
      </c>
      <c r="AK44" s="203">
        <v>48.67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22.56</v>
      </c>
      <c r="L45" s="203">
        <v>18.25</v>
      </c>
      <c r="M45" s="203">
        <v>0</v>
      </c>
      <c r="N45" s="203">
        <v>29.09</v>
      </c>
      <c r="O45" s="203">
        <v>48.85</v>
      </c>
      <c r="P45" s="203">
        <v>59.83</v>
      </c>
      <c r="Q45" s="203">
        <v>0.91</v>
      </c>
      <c r="R45" s="203">
        <v>2.73</v>
      </c>
      <c r="S45" s="203">
        <v>1.82</v>
      </c>
      <c r="T45" s="203">
        <v>0</v>
      </c>
      <c r="U45" s="203">
        <v>236.28</v>
      </c>
      <c r="V45" s="203">
        <v>0</v>
      </c>
      <c r="W45" s="203">
        <v>8.57</v>
      </c>
      <c r="X45" s="203">
        <v>36.33</v>
      </c>
      <c r="Y45" s="203">
        <v>0</v>
      </c>
      <c r="Z45" s="203">
        <v>65.34</v>
      </c>
      <c r="AA45" s="203">
        <v>9.6999999999999993</v>
      </c>
      <c r="AB45" s="203">
        <v>0</v>
      </c>
      <c r="AC45" s="203">
        <v>7.28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</v>
      </c>
      <c r="AJ45" s="203">
        <v>0</v>
      </c>
      <c r="AK45" s="203">
        <v>48.67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22.56</v>
      </c>
      <c r="L46" s="203">
        <v>18.25</v>
      </c>
      <c r="M46" s="203">
        <v>0</v>
      </c>
      <c r="N46" s="203">
        <v>29.09</v>
      </c>
      <c r="O46" s="203">
        <v>48.85</v>
      </c>
      <c r="P46" s="203">
        <v>59.83</v>
      </c>
      <c r="Q46" s="203">
        <v>0.91</v>
      </c>
      <c r="R46" s="203">
        <v>2.73</v>
      </c>
      <c r="S46" s="203">
        <v>1.82</v>
      </c>
      <c r="T46" s="203">
        <v>0</v>
      </c>
      <c r="U46" s="203">
        <v>236.28</v>
      </c>
      <c r="V46" s="203">
        <v>0</v>
      </c>
      <c r="W46" s="203">
        <v>8.57</v>
      </c>
      <c r="X46" s="203">
        <v>36.33</v>
      </c>
      <c r="Y46" s="203">
        <v>0</v>
      </c>
      <c r="Z46" s="203">
        <v>65.34</v>
      </c>
      <c r="AA46" s="203">
        <v>16.739999999999998</v>
      </c>
      <c r="AB46" s="203">
        <v>0</v>
      </c>
      <c r="AC46" s="203">
        <v>7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</v>
      </c>
      <c r="AJ46" s="203">
        <v>0</v>
      </c>
      <c r="AK46" s="203">
        <v>48.67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22.56</v>
      </c>
      <c r="L47" s="203">
        <v>18.25</v>
      </c>
      <c r="M47" s="203">
        <v>0</v>
      </c>
      <c r="N47" s="203">
        <v>29.09</v>
      </c>
      <c r="O47" s="203">
        <v>48.85</v>
      </c>
      <c r="P47" s="203">
        <v>59.83</v>
      </c>
      <c r="Q47" s="203">
        <v>0.91</v>
      </c>
      <c r="R47" s="203">
        <v>2.73</v>
      </c>
      <c r="S47" s="203">
        <v>1.82</v>
      </c>
      <c r="T47" s="203">
        <v>0</v>
      </c>
      <c r="U47" s="203">
        <v>236.28</v>
      </c>
      <c r="V47" s="203">
        <v>0</v>
      </c>
      <c r="W47" s="203">
        <v>8.57</v>
      </c>
      <c r="X47" s="203">
        <v>36.33</v>
      </c>
      <c r="Y47" s="203">
        <v>0</v>
      </c>
      <c r="Z47" s="203">
        <v>65.34</v>
      </c>
      <c r="AA47" s="203">
        <v>16.739999999999998</v>
      </c>
      <c r="AB47" s="203">
        <v>0</v>
      </c>
      <c r="AC47" s="203">
        <v>7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</v>
      </c>
      <c r="AJ47" s="203">
        <v>0</v>
      </c>
      <c r="AK47" s="203">
        <v>48.67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22.56</v>
      </c>
      <c r="L48" s="203">
        <v>18.25</v>
      </c>
      <c r="M48" s="203">
        <v>0</v>
      </c>
      <c r="N48" s="203">
        <v>29.09</v>
      </c>
      <c r="O48" s="203">
        <v>48.85</v>
      </c>
      <c r="P48" s="203">
        <v>59.83</v>
      </c>
      <c r="Q48" s="203">
        <v>0.91</v>
      </c>
      <c r="R48" s="203">
        <v>2.73</v>
      </c>
      <c r="S48" s="203">
        <v>1.82</v>
      </c>
      <c r="T48" s="203">
        <v>0</v>
      </c>
      <c r="U48" s="203">
        <v>236.28</v>
      </c>
      <c r="V48" s="203">
        <v>0</v>
      </c>
      <c r="W48" s="203">
        <v>8.57</v>
      </c>
      <c r="X48" s="203">
        <v>36.33</v>
      </c>
      <c r="Y48" s="203">
        <v>0</v>
      </c>
      <c r="Z48" s="203">
        <v>65.34</v>
      </c>
      <c r="AA48" s="203">
        <v>16.739999999999998</v>
      </c>
      <c r="AB48" s="203">
        <v>0</v>
      </c>
      <c r="AC48" s="203">
        <v>7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</v>
      </c>
      <c r="AJ48" s="203">
        <v>0</v>
      </c>
      <c r="AK48" s="203">
        <v>48.67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22.86</v>
      </c>
      <c r="L49" s="203">
        <v>18.25</v>
      </c>
      <c r="M49" s="203">
        <v>0</v>
      </c>
      <c r="N49" s="203">
        <v>29.09</v>
      </c>
      <c r="O49" s="203">
        <v>48.85</v>
      </c>
      <c r="P49" s="203">
        <v>59.83</v>
      </c>
      <c r="Q49" s="203">
        <v>0.92</v>
      </c>
      <c r="R49" s="203">
        <v>2.76</v>
      </c>
      <c r="S49" s="203">
        <v>1.84</v>
      </c>
      <c r="T49" s="203">
        <v>0</v>
      </c>
      <c r="U49" s="203">
        <v>236.28</v>
      </c>
      <c r="V49" s="203">
        <v>0</v>
      </c>
      <c r="W49" s="203">
        <v>8.57</v>
      </c>
      <c r="X49" s="203">
        <v>36.33</v>
      </c>
      <c r="Y49" s="203">
        <v>0</v>
      </c>
      <c r="Z49" s="203">
        <v>65.34</v>
      </c>
      <c r="AA49" s="203">
        <v>16.739999999999998</v>
      </c>
      <c r="AB49" s="203">
        <v>0</v>
      </c>
      <c r="AC49" s="203">
        <v>7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4.67</v>
      </c>
      <c r="AJ49" s="203">
        <v>0</v>
      </c>
      <c r="AK49" s="203">
        <v>48.67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22.86</v>
      </c>
      <c r="L50" s="203">
        <v>18.25</v>
      </c>
      <c r="M50" s="203">
        <v>0</v>
      </c>
      <c r="N50" s="203">
        <v>29.09</v>
      </c>
      <c r="O50" s="203">
        <v>48.85</v>
      </c>
      <c r="P50" s="203">
        <v>59.83</v>
      </c>
      <c r="Q50" s="203">
        <v>0.92</v>
      </c>
      <c r="R50" s="203">
        <v>2.76</v>
      </c>
      <c r="S50" s="203">
        <v>1.84</v>
      </c>
      <c r="T50" s="203">
        <v>0</v>
      </c>
      <c r="U50" s="203">
        <v>236.28</v>
      </c>
      <c r="V50" s="203">
        <v>0</v>
      </c>
      <c r="W50" s="203">
        <v>8.57</v>
      </c>
      <c r="X50" s="203">
        <v>36.33</v>
      </c>
      <c r="Y50" s="203">
        <v>0</v>
      </c>
      <c r="Z50" s="203">
        <v>65.34</v>
      </c>
      <c r="AA50" s="203">
        <v>16.739999999999998</v>
      </c>
      <c r="AB50" s="203">
        <v>0</v>
      </c>
      <c r="AC50" s="203">
        <v>7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</v>
      </c>
      <c r="AJ50" s="203">
        <v>0</v>
      </c>
      <c r="AK50" s="203">
        <v>48.67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50.22</v>
      </c>
      <c r="L51" s="203">
        <v>18.25</v>
      </c>
      <c r="M51" s="203">
        <v>0</v>
      </c>
      <c r="N51" s="203">
        <v>29.09</v>
      </c>
      <c r="O51" s="203">
        <v>48.85</v>
      </c>
      <c r="P51" s="203">
        <v>59.83</v>
      </c>
      <c r="Q51" s="203">
        <v>5.07</v>
      </c>
      <c r="R51" s="203">
        <v>10.130000000000001</v>
      </c>
      <c r="S51" s="203">
        <v>6.5</v>
      </c>
      <c r="T51" s="203">
        <v>0</v>
      </c>
      <c r="U51" s="203">
        <v>236.28</v>
      </c>
      <c r="V51" s="203">
        <v>5.07</v>
      </c>
      <c r="W51" s="203">
        <v>8.57</v>
      </c>
      <c r="X51" s="203">
        <v>36.33</v>
      </c>
      <c r="Y51" s="203">
        <v>0</v>
      </c>
      <c r="Z51" s="203">
        <v>65.34</v>
      </c>
      <c r="AA51" s="203">
        <v>16.739999999999998</v>
      </c>
      <c r="AB51" s="203">
        <v>0</v>
      </c>
      <c r="AC51" s="203">
        <v>7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4.6399999999999997</v>
      </c>
      <c r="AJ51" s="203">
        <v>0</v>
      </c>
      <c r="AK51" s="203">
        <v>47.89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22.86</v>
      </c>
      <c r="L52" s="203">
        <v>18.25</v>
      </c>
      <c r="M52" s="203">
        <v>0</v>
      </c>
      <c r="N52" s="203">
        <v>29.09</v>
      </c>
      <c r="O52" s="203">
        <v>48.85</v>
      </c>
      <c r="P52" s="203">
        <v>59.83</v>
      </c>
      <c r="Q52" s="203">
        <v>0.92</v>
      </c>
      <c r="R52" s="203">
        <v>2.76</v>
      </c>
      <c r="S52" s="203">
        <v>1.84</v>
      </c>
      <c r="T52" s="203">
        <v>0</v>
      </c>
      <c r="U52" s="203">
        <v>236.28</v>
      </c>
      <c r="V52" s="203">
        <v>0</v>
      </c>
      <c r="W52" s="203">
        <v>8.57</v>
      </c>
      <c r="X52" s="203">
        <v>36.33</v>
      </c>
      <c r="Y52" s="203">
        <v>0</v>
      </c>
      <c r="Z52" s="203">
        <v>65.34</v>
      </c>
      <c r="AA52" s="203">
        <v>16.739999999999998</v>
      </c>
      <c r="AB52" s="203">
        <v>0</v>
      </c>
      <c r="AC52" s="203">
        <v>7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4.6399999999999997</v>
      </c>
      <c r="AJ52" s="203">
        <v>0</v>
      </c>
      <c r="AK52" s="203">
        <v>47.89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22.86</v>
      </c>
      <c r="L53" s="203">
        <v>18.25</v>
      </c>
      <c r="M53" s="203">
        <v>0</v>
      </c>
      <c r="N53" s="203">
        <v>29.09</v>
      </c>
      <c r="O53" s="203">
        <v>48.85</v>
      </c>
      <c r="P53" s="203">
        <v>59.83</v>
      </c>
      <c r="Q53" s="203">
        <v>0.92</v>
      </c>
      <c r="R53" s="203">
        <v>2.76</v>
      </c>
      <c r="S53" s="203">
        <v>1.84</v>
      </c>
      <c r="T53" s="203">
        <v>0</v>
      </c>
      <c r="U53" s="203">
        <v>236.28</v>
      </c>
      <c r="V53" s="203">
        <v>0</v>
      </c>
      <c r="W53" s="203">
        <v>8.57</v>
      </c>
      <c r="X53" s="203">
        <v>36.33</v>
      </c>
      <c r="Y53" s="203">
        <v>0</v>
      </c>
      <c r="Z53" s="203">
        <v>65.34</v>
      </c>
      <c r="AA53" s="203">
        <v>16.739999999999998</v>
      </c>
      <c r="AB53" s="203">
        <v>0</v>
      </c>
      <c r="AC53" s="203">
        <v>7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4.6399999999999997</v>
      </c>
      <c r="AJ53" s="203">
        <v>0</v>
      </c>
      <c r="AK53" s="203">
        <v>47.89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22.86</v>
      </c>
      <c r="L54" s="203">
        <v>18.25</v>
      </c>
      <c r="M54" s="203">
        <v>0</v>
      </c>
      <c r="N54" s="203">
        <v>29.09</v>
      </c>
      <c r="O54" s="203">
        <v>48.85</v>
      </c>
      <c r="P54" s="203">
        <v>59.83</v>
      </c>
      <c r="Q54" s="203">
        <v>0.92</v>
      </c>
      <c r="R54" s="203">
        <v>2.76</v>
      </c>
      <c r="S54" s="203">
        <v>1.84</v>
      </c>
      <c r="T54" s="203">
        <v>0</v>
      </c>
      <c r="U54" s="203">
        <v>236.28</v>
      </c>
      <c r="V54" s="203">
        <v>0</v>
      </c>
      <c r="W54" s="203">
        <v>8.57</v>
      </c>
      <c r="X54" s="203">
        <v>36.33</v>
      </c>
      <c r="Y54" s="203">
        <v>0</v>
      </c>
      <c r="Z54" s="203">
        <v>65.34</v>
      </c>
      <c r="AA54" s="203">
        <v>16.739999999999998</v>
      </c>
      <c r="AB54" s="203">
        <v>0</v>
      </c>
      <c r="AC54" s="203">
        <v>7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4.6399999999999997</v>
      </c>
      <c r="AJ54" s="203">
        <v>0</v>
      </c>
      <c r="AK54" s="203">
        <v>47.89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22.86</v>
      </c>
      <c r="L55" s="203">
        <v>18.25</v>
      </c>
      <c r="M55" s="203">
        <v>0</v>
      </c>
      <c r="N55" s="203">
        <v>29.09</v>
      </c>
      <c r="O55" s="203">
        <v>48.85</v>
      </c>
      <c r="P55" s="203">
        <v>59.83</v>
      </c>
      <c r="Q55" s="203">
        <v>0.92</v>
      </c>
      <c r="R55" s="203">
        <v>2.76</v>
      </c>
      <c r="S55" s="203">
        <v>1.84</v>
      </c>
      <c r="T55" s="203">
        <v>0</v>
      </c>
      <c r="U55" s="203">
        <v>236.28</v>
      </c>
      <c r="V55" s="203">
        <v>0</v>
      </c>
      <c r="W55" s="203">
        <v>8.57</v>
      </c>
      <c r="X55" s="203">
        <v>36.33</v>
      </c>
      <c r="Y55" s="203">
        <v>0</v>
      </c>
      <c r="Z55" s="203">
        <v>65.34</v>
      </c>
      <c r="AA55" s="203">
        <v>16.739999999999998</v>
      </c>
      <c r="AB55" s="203">
        <v>0</v>
      </c>
      <c r="AC55" s="203">
        <v>7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4</v>
      </c>
      <c r="AJ55" s="203">
        <v>0</v>
      </c>
      <c r="AK55" s="203">
        <v>47.89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22.86</v>
      </c>
      <c r="L56" s="203">
        <v>18.25</v>
      </c>
      <c r="M56" s="203">
        <v>0</v>
      </c>
      <c r="N56" s="203">
        <v>29.09</v>
      </c>
      <c r="O56" s="203">
        <v>48.85</v>
      </c>
      <c r="P56" s="203">
        <v>59.83</v>
      </c>
      <c r="Q56" s="203">
        <v>0.92</v>
      </c>
      <c r="R56" s="203">
        <v>2.76</v>
      </c>
      <c r="S56" s="203">
        <v>1.84</v>
      </c>
      <c r="T56" s="203">
        <v>0</v>
      </c>
      <c r="U56" s="203">
        <v>236.28</v>
      </c>
      <c r="V56" s="203">
        <v>0</v>
      </c>
      <c r="W56" s="203">
        <v>8.57</v>
      </c>
      <c r="X56" s="203">
        <v>36.33</v>
      </c>
      <c r="Y56" s="203">
        <v>0</v>
      </c>
      <c r="Z56" s="203">
        <v>65.34</v>
      </c>
      <c r="AA56" s="203">
        <v>16.739999999999998</v>
      </c>
      <c r="AB56" s="203">
        <v>0</v>
      </c>
      <c r="AC56" s="203">
        <v>7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4.29</v>
      </c>
      <c r="AJ56" s="203">
        <v>0</v>
      </c>
      <c r="AK56" s="203">
        <v>47.89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43.64</v>
      </c>
      <c r="L57" s="203">
        <v>18.57</v>
      </c>
      <c r="M57" s="203">
        <v>0</v>
      </c>
      <c r="N57" s="203">
        <v>29.09</v>
      </c>
      <c r="O57" s="203">
        <v>48.85</v>
      </c>
      <c r="P57" s="203">
        <v>59.83</v>
      </c>
      <c r="Q57" s="203">
        <v>0.94</v>
      </c>
      <c r="R57" s="203">
        <v>2.81</v>
      </c>
      <c r="S57" s="203">
        <v>1.87</v>
      </c>
      <c r="T57" s="203">
        <v>0</v>
      </c>
      <c r="U57" s="203">
        <v>236.28</v>
      </c>
      <c r="V57" s="203">
        <v>0</v>
      </c>
      <c r="W57" s="203">
        <v>8.57</v>
      </c>
      <c r="X57" s="203">
        <v>36.33</v>
      </c>
      <c r="Y57" s="203">
        <v>0</v>
      </c>
      <c r="Z57" s="203">
        <v>65.34</v>
      </c>
      <c r="AA57" s="203">
        <v>16.739999999999998</v>
      </c>
      <c r="AB57" s="203">
        <v>0</v>
      </c>
      <c r="AC57" s="203">
        <v>11.98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9.4700000000000006</v>
      </c>
      <c r="AJ57" s="203">
        <v>0</v>
      </c>
      <c r="AK57" s="203">
        <v>47.89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43.64</v>
      </c>
      <c r="L58" s="203">
        <v>39.22</v>
      </c>
      <c r="M58" s="203">
        <v>0</v>
      </c>
      <c r="N58" s="203">
        <v>29.09</v>
      </c>
      <c r="O58" s="203">
        <v>48.85</v>
      </c>
      <c r="P58" s="203">
        <v>59.83</v>
      </c>
      <c r="Q58" s="203">
        <v>4.24</v>
      </c>
      <c r="R58" s="203">
        <v>8.49</v>
      </c>
      <c r="S58" s="203">
        <v>5.31</v>
      </c>
      <c r="T58" s="203">
        <v>0</v>
      </c>
      <c r="U58" s="203">
        <v>236.28</v>
      </c>
      <c r="V58" s="203">
        <v>3.79</v>
      </c>
      <c r="W58" s="203">
        <v>8.57</v>
      </c>
      <c r="X58" s="203">
        <v>36.33</v>
      </c>
      <c r="Y58" s="203">
        <v>0</v>
      </c>
      <c r="Z58" s="203">
        <v>65.34</v>
      </c>
      <c r="AA58" s="203">
        <v>16.739999999999998</v>
      </c>
      <c r="AB58" s="203">
        <v>0</v>
      </c>
      <c r="AC58" s="203">
        <v>11.98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9.4700000000000006</v>
      </c>
      <c r="AJ58" s="203">
        <v>0</v>
      </c>
      <c r="AK58" s="203">
        <v>47.89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50.22</v>
      </c>
      <c r="L59" s="203">
        <v>63.27</v>
      </c>
      <c r="M59" s="203">
        <v>0</v>
      </c>
      <c r="N59" s="203">
        <v>29.09</v>
      </c>
      <c r="O59" s="203">
        <v>48.85</v>
      </c>
      <c r="P59" s="203">
        <v>59.83</v>
      </c>
      <c r="Q59" s="203">
        <v>5.37</v>
      </c>
      <c r="R59" s="203">
        <v>10.44</v>
      </c>
      <c r="S59" s="203">
        <v>6.5</v>
      </c>
      <c r="T59" s="203">
        <v>0</v>
      </c>
      <c r="U59" s="203">
        <v>236.28</v>
      </c>
      <c r="V59" s="203">
        <v>5.1100000000000003</v>
      </c>
      <c r="W59" s="203">
        <v>8.57</v>
      </c>
      <c r="X59" s="203">
        <v>36.33</v>
      </c>
      <c r="Y59" s="203">
        <v>0</v>
      </c>
      <c r="Z59" s="203">
        <v>65.34</v>
      </c>
      <c r="AA59" s="203">
        <v>16.739999999999998</v>
      </c>
      <c r="AB59" s="203">
        <v>0</v>
      </c>
      <c r="AC59" s="203">
        <v>7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3.77</v>
      </c>
      <c r="AJ59" s="203">
        <v>0</v>
      </c>
      <c r="AK59" s="203">
        <v>47.89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50.22</v>
      </c>
      <c r="L60" s="203">
        <v>63.27</v>
      </c>
      <c r="M60" s="203">
        <v>0</v>
      </c>
      <c r="N60" s="203">
        <v>29.09</v>
      </c>
      <c r="O60" s="203">
        <v>48.85</v>
      </c>
      <c r="P60" s="203">
        <v>59.83</v>
      </c>
      <c r="Q60" s="203">
        <v>5.37</v>
      </c>
      <c r="R60" s="203">
        <v>10.44</v>
      </c>
      <c r="S60" s="203">
        <v>6.5</v>
      </c>
      <c r="T60" s="203">
        <v>0</v>
      </c>
      <c r="U60" s="203">
        <v>236.28</v>
      </c>
      <c r="V60" s="203">
        <v>5.1100000000000003</v>
      </c>
      <c r="W60" s="203">
        <v>8.57</v>
      </c>
      <c r="X60" s="203">
        <v>36.33</v>
      </c>
      <c r="Y60" s="203">
        <v>0</v>
      </c>
      <c r="Z60" s="203">
        <v>65.34</v>
      </c>
      <c r="AA60" s="203">
        <v>16.739999999999998</v>
      </c>
      <c r="AB60" s="203">
        <v>0</v>
      </c>
      <c r="AC60" s="203">
        <v>7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3.77</v>
      </c>
      <c r="AJ60" s="203">
        <v>0</v>
      </c>
      <c r="AK60" s="203">
        <v>47.89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50.22</v>
      </c>
      <c r="L61" s="203">
        <v>63.27</v>
      </c>
      <c r="M61" s="203">
        <v>0</v>
      </c>
      <c r="N61" s="203">
        <v>29.09</v>
      </c>
      <c r="O61" s="203">
        <v>48.85</v>
      </c>
      <c r="P61" s="203">
        <v>59.83</v>
      </c>
      <c r="Q61" s="203">
        <v>5.37</v>
      </c>
      <c r="R61" s="203">
        <v>10.44</v>
      </c>
      <c r="S61" s="203">
        <v>6.5</v>
      </c>
      <c r="T61" s="203">
        <v>0</v>
      </c>
      <c r="U61" s="203">
        <v>236.28</v>
      </c>
      <c r="V61" s="203">
        <v>5.1100000000000003</v>
      </c>
      <c r="W61" s="203">
        <v>8.57</v>
      </c>
      <c r="X61" s="203">
        <v>36.33</v>
      </c>
      <c r="Y61" s="203">
        <v>0</v>
      </c>
      <c r="Z61" s="203">
        <v>65.34</v>
      </c>
      <c r="AA61" s="203">
        <v>16.739999999999998</v>
      </c>
      <c r="AB61" s="203">
        <v>0</v>
      </c>
      <c r="AC61" s="203">
        <v>7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3.31</v>
      </c>
      <c r="AJ61" s="203">
        <v>0</v>
      </c>
      <c r="AK61" s="203">
        <v>47.89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50.22</v>
      </c>
      <c r="L62" s="203">
        <v>63.27</v>
      </c>
      <c r="M62" s="203">
        <v>0</v>
      </c>
      <c r="N62" s="203">
        <v>29.09</v>
      </c>
      <c r="O62" s="203">
        <v>48.85</v>
      </c>
      <c r="P62" s="203">
        <v>59.83</v>
      </c>
      <c r="Q62" s="203">
        <v>5.37</v>
      </c>
      <c r="R62" s="203">
        <v>10.44</v>
      </c>
      <c r="S62" s="203">
        <v>6.5</v>
      </c>
      <c r="T62" s="203">
        <v>0</v>
      </c>
      <c r="U62" s="203">
        <v>236.28</v>
      </c>
      <c r="V62" s="203">
        <v>5.1100000000000003</v>
      </c>
      <c r="W62" s="203">
        <v>8.57</v>
      </c>
      <c r="X62" s="203">
        <v>36.33</v>
      </c>
      <c r="Y62" s="203">
        <v>0</v>
      </c>
      <c r="Z62" s="203">
        <v>65.34</v>
      </c>
      <c r="AA62" s="203">
        <v>16.739999999999998</v>
      </c>
      <c r="AB62" s="203">
        <v>0</v>
      </c>
      <c r="AC62" s="203">
        <v>7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3.77</v>
      </c>
      <c r="AJ62" s="203">
        <v>0</v>
      </c>
      <c r="AK62" s="203">
        <v>47.89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50.22</v>
      </c>
      <c r="L63" s="203">
        <v>63.27</v>
      </c>
      <c r="M63" s="203">
        <v>0</v>
      </c>
      <c r="N63" s="203">
        <v>29.09</v>
      </c>
      <c r="O63" s="203">
        <v>48.85</v>
      </c>
      <c r="P63" s="203">
        <v>59.83</v>
      </c>
      <c r="Q63" s="203">
        <v>5.37</v>
      </c>
      <c r="R63" s="203">
        <v>10.44</v>
      </c>
      <c r="S63" s="203">
        <v>6.5</v>
      </c>
      <c r="T63" s="203">
        <v>0</v>
      </c>
      <c r="U63" s="203">
        <v>236.28</v>
      </c>
      <c r="V63" s="203">
        <v>5.1100000000000003</v>
      </c>
      <c r="W63" s="203">
        <v>8.57</v>
      </c>
      <c r="X63" s="203">
        <v>36.33</v>
      </c>
      <c r="Y63" s="203">
        <v>0</v>
      </c>
      <c r="Z63" s="203">
        <v>65.34</v>
      </c>
      <c r="AA63" s="203">
        <v>16.739999999999998</v>
      </c>
      <c r="AB63" s="203">
        <v>0</v>
      </c>
      <c r="AC63" s="203">
        <v>7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3.77</v>
      </c>
      <c r="AJ63" s="203">
        <v>0</v>
      </c>
      <c r="AK63" s="203">
        <v>47.89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50.22</v>
      </c>
      <c r="L64" s="203">
        <v>63.27</v>
      </c>
      <c r="M64" s="203">
        <v>0</v>
      </c>
      <c r="N64" s="203">
        <v>29.09</v>
      </c>
      <c r="O64" s="203">
        <v>48.85</v>
      </c>
      <c r="P64" s="203">
        <v>59.83</v>
      </c>
      <c r="Q64" s="203">
        <v>5.37</v>
      </c>
      <c r="R64" s="203">
        <v>10.44</v>
      </c>
      <c r="S64" s="203">
        <v>6.5</v>
      </c>
      <c r="T64" s="203">
        <v>0</v>
      </c>
      <c r="U64" s="203">
        <v>236.28</v>
      </c>
      <c r="V64" s="203">
        <v>5.1100000000000003</v>
      </c>
      <c r="W64" s="203">
        <v>8.57</v>
      </c>
      <c r="X64" s="203">
        <v>36.33</v>
      </c>
      <c r="Y64" s="203">
        <v>0</v>
      </c>
      <c r="Z64" s="203">
        <v>65.34</v>
      </c>
      <c r="AA64" s="203">
        <v>16.739999999999998</v>
      </c>
      <c r="AB64" s="203">
        <v>0</v>
      </c>
      <c r="AC64" s="203">
        <v>7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4.09</v>
      </c>
      <c r="AJ64" s="203">
        <v>0</v>
      </c>
      <c r="AK64" s="203">
        <v>47.89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50.22</v>
      </c>
      <c r="L65" s="203">
        <v>63.27</v>
      </c>
      <c r="M65" s="203">
        <v>0</v>
      </c>
      <c r="N65" s="203">
        <v>29.09</v>
      </c>
      <c r="O65" s="203">
        <v>48.85</v>
      </c>
      <c r="P65" s="203">
        <v>59.83</v>
      </c>
      <c r="Q65" s="203">
        <v>5.37</v>
      </c>
      <c r="R65" s="203">
        <v>10.44</v>
      </c>
      <c r="S65" s="203">
        <v>6.5</v>
      </c>
      <c r="T65" s="203">
        <v>0</v>
      </c>
      <c r="U65" s="203">
        <v>236.28</v>
      </c>
      <c r="V65" s="203">
        <v>5.1100000000000003</v>
      </c>
      <c r="W65" s="203">
        <v>8.57</v>
      </c>
      <c r="X65" s="203">
        <v>36.33</v>
      </c>
      <c r="Y65" s="203">
        <v>0</v>
      </c>
      <c r="Z65" s="203">
        <v>65.34</v>
      </c>
      <c r="AA65" s="203">
        <v>16.739999999999998</v>
      </c>
      <c r="AB65" s="203">
        <v>0</v>
      </c>
      <c r="AC65" s="203">
        <v>7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4.09</v>
      </c>
      <c r="AJ65" s="203">
        <v>0</v>
      </c>
      <c r="AK65" s="203">
        <v>47.89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50.22</v>
      </c>
      <c r="L66" s="203">
        <v>63.27</v>
      </c>
      <c r="M66" s="203">
        <v>0</v>
      </c>
      <c r="N66" s="203">
        <v>29.09</v>
      </c>
      <c r="O66" s="203">
        <v>48.85</v>
      </c>
      <c r="P66" s="203">
        <v>59.83</v>
      </c>
      <c r="Q66" s="203">
        <v>5.37</v>
      </c>
      <c r="R66" s="203">
        <v>10.44</v>
      </c>
      <c r="S66" s="203">
        <v>6.5</v>
      </c>
      <c r="T66" s="203">
        <v>0</v>
      </c>
      <c r="U66" s="203">
        <v>236.28</v>
      </c>
      <c r="V66" s="203">
        <v>5.1100000000000003</v>
      </c>
      <c r="W66" s="203">
        <v>8.57</v>
      </c>
      <c r="X66" s="203">
        <v>36.33</v>
      </c>
      <c r="Y66" s="203">
        <v>0</v>
      </c>
      <c r="Z66" s="203">
        <v>65.34</v>
      </c>
      <c r="AA66" s="203">
        <v>16.739999999999998</v>
      </c>
      <c r="AB66" s="203">
        <v>0</v>
      </c>
      <c r="AC66" s="203">
        <v>7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4.09</v>
      </c>
      <c r="AJ66" s="203">
        <v>0</v>
      </c>
      <c r="AK66" s="203">
        <v>47.89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50.22</v>
      </c>
      <c r="L67" s="203">
        <v>63.27</v>
      </c>
      <c r="M67" s="203">
        <v>0</v>
      </c>
      <c r="N67" s="203">
        <v>29.09</v>
      </c>
      <c r="O67" s="203">
        <v>48.85</v>
      </c>
      <c r="P67" s="203">
        <v>59.83</v>
      </c>
      <c r="Q67" s="203">
        <v>5.37</v>
      </c>
      <c r="R67" s="203">
        <v>10.44</v>
      </c>
      <c r="S67" s="203">
        <v>6.5</v>
      </c>
      <c r="T67" s="203">
        <v>0</v>
      </c>
      <c r="U67" s="203">
        <v>236.28</v>
      </c>
      <c r="V67" s="203">
        <v>5.1100000000000003</v>
      </c>
      <c r="W67" s="203">
        <v>8.57</v>
      </c>
      <c r="X67" s="203">
        <v>36.33</v>
      </c>
      <c r="Y67" s="203">
        <v>0</v>
      </c>
      <c r="Z67" s="203">
        <v>65.34</v>
      </c>
      <c r="AA67" s="203">
        <v>16.739999999999998</v>
      </c>
      <c r="AB67" s="203">
        <v>0</v>
      </c>
      <c r="AC67" s="203">
        <v>7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3.59</v>
      </c>
      <c r="AJ67" s="203">
        <v>0</v>
      </c>
      <c r="AK67" s="203">
        <v>47.89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50.22</v>
      </c>
      <c r="L68" s="203">
        <v>63.27</v>
      </c>
      <c r="M68" s="203">
        <v>0</v>
      </c>
      <c r="N68" s="203">
        <v>29.09</v>
      </c>
      <c r="O68" s="203">
        <v>48.85</v>
      </c>
      <c r="P68" s="203">
        <v>59.83</v>
      </c>
      <c r="Q68" s="203">
        <v>5.37</v>
      </c>
      <c r="R68" s="203">
        <v>10.44</v>
      </c>
      <c r="S68" s="203">
        <v>6.5</v>
      </c>
      <c r="T68" s="203">
        <v>0</v>
      </c>
      <c r="U68" s="203">
        <v>236.28</v>
      </c>
      <c r="V68" s="203">
        <v>5.1100000000000003</v>
      </c>
      <c r="W68" s="203">
        <v>8.57</v>
      </c>
      <c r="X68" s="203">
        <v>36.33</v>
      </c>
      <c r="Y68" s="203">
        <v>0</v>
      </c>
      <c r="Z68" s="203">
        <v>65.34</v>
      </c>
      <c r="AA68" s="203">
        <v>16.739999999999998</v>
      </c>
      <c r="AB68" s="203">
        <v>0</v>
      </c>
      <c r="AC68" s="203">
        <v>7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4.09</v>
      </c>
      <c r="AJ68" s="203">
        <v>0</v>
      </c>
      <c r="AK68" s="203">
        <v>47.89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50.22</v>
      </c>
      <c r="L69" s="203">
        <v>63.27</v>
      </c>
      <c r="M69" s="203">
        <v>0</v>
      </c>
      <c r="N69" s="203">
        <v>29.09</v>
      </c>
      <c r="O69" s="203">
        <v>48.85</v>
      </c>
      <c r="P69" s="203">
        <v>59.83</v>
      </c>
      <c r="Q69" s="203">
        <v>5.37</v>
      </c>
      <c r="R69" s="203">
        <v>10.44</v>
      </c>
      <c r="S69" s="203">
        <v>6.5</v>
      </c>
      <c r="T69" s="203">
        <v>0</v>
      </c>
      <c r="U69" s="203">
        <v>236.28</v>
      </c>
      <c r="V69" s="203">
        <v>5.1100000000000003</v>
      </c>
      <c r="W69" s="203">
        <v>8.57</v>
      </c>
      <c r="X69" s="203">
        <v>36.33</v>
      </c>
      <c r="Y69" s="203">
        <v>0</v>
      </c>
      <c r="Z69" s="203">
        <v>65.34</v>
      </c>
      <c r="AA69" s="203">
        <v>16.739999999999998</v>
      </c>
      <c r="AB69" s="203">
        <v>0</v>
      </c>
      <c r="AC69" s="203">
        <v>7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4.09</v>
      </c>
      <c r="AJ69" s="203">
        <v>0</v>
      </c>
      <c r="AK69" s="203">
        <v>47.58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50.22</v>
      </c>
      <c r="L70" s="203">
        <v>63.27</v>
      </c>
      <c r="M70" s="203">
        <v>0</v>
      </c>
      <c r="N70" s="203">
        <v>29.09</v>
      </c>
      <c r="O70" s="203">
        <v>48.85</v>
      </c>
      <c r="P70" s="203">
        <v>59.83</v>
      </c>
      <c r="Q70" s="203">
        <v>5.37</v>
      </c>
      <c r="R70" s="203">
        <v>10.44</v>
      </c>
      <c r="S70" s="203">
        <v>6.5</v>
      </c>
      <c r="T70" s="203">
        <v>0</v>
      </c>
      <c r="U70" s="203">
        <v>236.28</v>
      </c>
      <c r="V70" s="203">
        <v>5.1100000000000003</v>
      </c>
      <c r="W70" s="203">
        <v>8.57</v>
      </c>
      <c r="X70" s="203">
        <v>36.33</v>
      </c>
      <c r="Y70" s="203">
        <v>0</v>
      </c>
      <c r="Z70" s="203">
        <v>65.34</v>
      </c>
      <c r="AA70" s="203">
        <v>16.739999999999998</v>
      </c>
      <c r="AB70" s="203">
        <v>0</v>
      </c>
      <c r="AC70" s="203">
        <v>7.28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4.09</v>
      </c>
      <c r="AJ70" s="203">
        <v>0</v>
      </c>
      <c r="AK70" s="203">
        <v>47.58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50.22</v>
      </c>
      <c r="L71" s="203">
        <v>63.27</v>
      </c>
      <c r="M71" s="203">
        <v>0</v>
      </c>
      <c r="N71" s="203">
        <v>29.09</v>
      </c>
      <c r="O71" s="203">
        <v>48.85</v>
      </c>
      <c r="P71" s="203">
        <v>59.83</v>
      </c>
      <c r="Q71" s="203">
        <v>5.37</v>
      </c>
      <c r="R71" s="203">
        <v>10.44</v>
      </c>
      <c r="S71" s="203">
        <v>6.5</v>
      </c>
      <c r="T71" s="203">
        <v>0</v>
      </c>
      <c r="U71" s="203">
        <v>236.28</v>
      </c>
      <c r="V71" s="203">
        <v>5.1100000000000003</v>
      </c>
      <c r="W71" s="203">
        <v>8.57</v>
      </c>
      <c r="X71" s="203">
        <v>36.33</v>
      </c>
      <c r="Y71" s="203">
        <v>0</v>
      </c>
      <c r="Z71" s="203">
        <v>65.34</v>
      </c>
      <c r="AA71" s="203">
        <v>16.739999999999998</v>
      </c>
      <c r="AB71" s="203">
        <v>0</v>
      </c>
      <c r="AC71" s="203">
        <v>7.28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4.09</v>
      </c>
      <c r="AJ71" s="203">
        <v>0</v>
      </c>
      <c r="AK71" s="203">
        <v>47.58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24.01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50.22</v>
      </c>
      <c r="L72" s="203">
        <v>63.27</v>
      </c>
      <c r="M72" s="203">
        <v>0</v>
      </c>
      <c r="N72" s="203">
        <v>29.09</v>
      </c>
      <c r="O72" s="203">
        <v>48.85</v>
      </c>
      <c r="P72" s="203">
        <v>59.83</v>
      </c>
      <c r="Q72" s="203">
        <v>5.37</v>
      </c>
      <c r="R72" s="203">
        <v>10.44</v>
      </c>
      <c r="S72" s="203">
        <v>6.5</v>
      </c>
      <c r="T72" s="203">
        <v>0</v>
      </c>
      <c r="U72" s="203">
        <v>236.28</v>
      </c>
      <c r="V72" s="203">
        <v>5.1100000000000003</v>
      </c>
      <c r="W72" s="203">
        <v>8.57</v>
      </c>
      <c r="X72" s="203">
        <v>36.33</v>
      </c>
      <c r="Y72" s="203">
        <v>0</v>
      </c>
      <c r="Z72" s="203">
        <v>65.34</v>
      </c>
      <c r="AA72" s="203">
        <v>16.739999999999998</v>
      </c>
      <c r="AB72" s="203">
        <v>0</v>
      </c>
      <c r="AC72" s="203">
        <v>7.28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4.09</v>
      </c>
      <c r="AJ72" s="203">
        <v>0</v>
      </c>
      <c r="AK72" s="203">
        <v>47.58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19.73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50.22</v>
      </c>
      <c r="L73" s="203">
        <v>63.27</v>
      </c>
      <c r="M73" s="203">
        <v>0</v>
      </c>
      <c r="N73" s="203">
        <v>29.09</v>
      </c>
      <c r="O73" s="203">
        <v>48.85</v>
      </c>
      <c r="P73" s="203">
        <v>59.83</v>
      </c>
      <c r="Q73" s="203">
        <v>5.37</v>
      </c>
      <c r="R73" s="203">
        <v>10.44</v>
      </c>
      <c r="S73" s="203">
        <v>6.5</v>
      </c>
      <c r="T73" s="203">
        <v>0</v>
      </c>
      <c r="U73" s="203">
        <v>236.28</v>
      </c>
      <c r="V73" s="203">
        <v>5.1100000000000003</v>
      </c>
      <c r="W73" s="203">
        <v>8.57</v>
      </c>
      <c r="X73" s="203">
        <v>36.33</v>
      </c>
      <c r="Y73" s="203">
        <v>0</v>
      </c>
      <c r="Z73" s="203">
        <v>65.34</v>
      </c>
      <c r="AA73" s="203">
        <v>16.739999999999998</v>
      </c>
      <c r="AB73" s="203">
        <v>0</v>
      </c>
      <c r="AC73" s="203">
        <v>7.28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3.59</v>
      </c>
      <c r="AJ73" s="203">
        <v>0</v>
      </c>
      <c r="AK73" s="203">
        <v>47.58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13.47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50.22</v>
      </c>
      <c r="L74" s="203">
        <v>63.27</v>
      </c>
      <c r="M74" s="203">
        <v>0</v>
      </c>
      <c r="N74" s="203">
        <v>29.09</v>
      </c>
      <c r="O74" s="203">
        <v>48.85</v>
      </c>
      <c r="P74" s="203">
        <v>59.83</v>
      </c>
      <c r="Q74" s="203">
        <v>5.37</v>
      </c>
      <c r="R74" s="203">
        <v>10.44</v>
      </c>
      <c r="S74" s="203">
        <v>6.5</v>
      </c>
      <c r="T74" s="203">
        <v>0</v>
      </c>
      <c r="U74" s="203">
        <v>236.28</v>
      </c>
      <c r="V74" s="203">
        <v>5.1100000000000003</v>
      </c>
      <c r="W74" s="203">
        <v>8.57</v>
      </c>
      <c r="X74" s="203">
        <v>36.33</v>
      </c>
      <c r="Y74" s="203">
        <v>0</v>
      </c>
      <c r="Z74" s="203">
        <v>65.34</v>
      </c>
      <c r="AA74" s="203">
        <v>16.739999999999998</v>
      </c>
      <c r="AB74" s="203">
        <v>0</v>
      </c>
      <c r="AC74" s="203">
        <v>7.28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4.09</v>
      </c>
      <c r="AJ74" s="203">
        <v>0</v>
      </c>
      <c r="AK74" s="203">
        <v>47.58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8.0500000000000007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50.22</v>
      </c>
      <c r="L75" s="203">
        <v>63.27</v>
      </c>
      <c r="M75" s="203">
        <v>0</v>
      </c>
      <c r="N75" s="203">
        <v>29.09</v>
      </c>
      <c r="O75" s="203">
        <v>48.85</v>
      </c>
      <c r="P75" s="203">
        <v>59.83</v>
      </c>
      <c r="Q75" s="203">
        <v>5.37</v>
      </c>
      <c r="R75" s="203">
        <v>10.44</v>
      </c>
      <c r="S75" s="203">
        <v>6.5</v>
      </c>
      <c r="T75" s="203">
        <v>0</v>
      </c>
      <c r="U75" s="203">
        <v>236.28</v>
      </c>
      <c r="V75" s="203">
        <v>5.1100000000000003</v>
      </c>
      <c r="W75" s="203">
        <v>8.57</v>
      </c>
      <c r="X75" s="203">
        <v>36.33</v>
      </c>
      <c r="Y75" s="203">
        <v>0</v>
      </c>
      <c r="Z75" s="203">
        <v>66.86</v>
      </c>
      <c r="AA75" s="203">
        <v>16.739999999999998</v>
      </c>
      <c r="AB75" s="203">
        <v>0</v>
      </c>
      <c r="AC75" s="203">
        <v>7.28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4.09</v>
      </c>
      <c r="AJ75" s="203">
        <v>0</v>
      </c>
      <c r="AK75" s="203">
        <v>48.36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50.22</v>
      </c>
      <c r="L76" s="203">
        <v>63.27</v>
      </c>
      <c r="M76" s="203">
        <v>0</v>
      </c>
      <c r="N76" s="203">
        <v>29.09</v>
      </c>
      <c r="O76" s="203">
        <v>48.85</v>
      </c>
      <c r="P76" s="203">
        <v>59.83</v>
      </c>
      <c r="Q76" s="203">
        <v>5.37</v>
      </c>
      <c r="R76" s="203">
        <v>10.44</v>
      </c>
      <c r="S76" s="203">
        <v>6.5</v>
      </c>
      <c r="T76" s="203">
        <v>0</v>
      </c>
      <c r="U76" s="203">
        <v>236.28</v>
      </c>
      <c r="V76" s="203">
        <v>5.1100000000000003</v>
      </c>
      <c r="W76" s="203">
        <v>8.57</v>
      </c>
      <c r="X76" s="203">
        <v>36.33</v>
      </c>
      <c r="Y76" s="203">
        <v>0</v>
      </c>
      <c r="Z76" s="203">
        <v>66.86</v>
      </c>
      <c r="AA76" s="203">
        <v>16.739999999999998</v>
      </c>
      <c r="AB76" s="203">
        <v>0</v>
      </c>
      <c r="AC76" s="203">
        <v>7.28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4.09</v>
      </c>
      <c r="AJ76" s="203">
        <v>0</v>
      </c>
      <c r="AK76" s="203">
        <v>48.36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50.22</v>
      </c>
      <c r="L77" s="203">
        <v>63.27</v>
      </c>
      <c r="M77" s="203">
        <v>0</v>
      </c>
      <c r="N77" s="203">
        <v>29.09</v>
      </c>
      <c r="O77" s="203">
        <v>48.85</v>
      </c>
      <c r="P77" s="203">
        <v>59.83</v>
      </c>
      <c r="Q77" s="203">
        <v>5.37</v>
      </c>
      <c r="R77" s="203">
        <v>10.44</v>
      </c>
      <c r="S77" s="203">
        <v>6.5</v>
      </c>
      <c r="T77" s="203">
        <v>0</v>
      </c>
      <c r="U77" s="203">
        <v>236.28</v>
      </c>
      <c r="V77" s="203">
        <v>5.1100000000000003</v>
      </c>
      <c r="W77" s="203">
        <v>8.57</v>
      </c>
      <c r="X77" s="203">
        <v>36.33</v>
      </c>
      <c r="Y77" s="203">
        <v>0</v>
      </c>
      <c r="Z77" s="203">
        <v>66.86</v>
      </c>
      <c r="AA77" s="203">
        <v>16.739999999999998</v>
      </c>
      <c r="AB77" s="203">
        <v>0</v>
      </c>
      <c r="AC77" s="203">
        <v>19.260000000000002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13.35</v>
      </c>
      <c r="AJ77" s="203">
        <v>0</v>
      </c>
      <c r="AK77" s="203">
        <v>48.36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50.22</v>
      </c>
      <c r="L78" s="203">
        <v>63.27</v>
      </c>
      <c r="M78" s="203">
        <v>0</v>
      </c>
      <c r="N78" s="203">
        <v>29.09</v>
      </c>
      <c r="O78" s="203">
        <v>48.85</v>
      </c>
      <c r="P78" s="203">
        <v>59.83</v>
      </c>
      <c r="Q78" s="203">
        <v>5.37</v>
      </c>
      <c r="R78" s="203">
        <v>10.44</v>
      </c>
      <c r="S78" s="203">
        <v>6.5</v>
      </c>
      <c r="T78" s="203">
        <v>0</v>
      </c>
      <c r="U78" s="203">
        <v>236.28</v>
      </c>
      <c r="V78" s="203">
        <v>5.1100000000000003</v>
      </c>
      <c r="W78" s="203">
        <v>8.57</v>
      </c>
      <c r="X78" s="203">
        <v>36.33</v>
      </c>
      <c r="Y78" s="203">
        <v>0</v>
      </c>
      <c r="Z78" s="203">
        <v>66.86</v>
      </c>
      <c r="AA78" s="203">
        <v>16.739999999999998</v>
      </c>
      <c r="AB78" s="203">
        <v>0</v>
      </c>
      <c r="AC78" s="203">
        <v>7.28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4.09</v>
      </c>
      <c r="AJ78" s="203">
        <v>0</v>
      </c>
      <c r="AK78" s="203">
        <v>48.36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50.22</v>
      </c>
      <c r="L79" s="203">
        <v>63.27</v>
      </c>
      <c r="M79" s="203">
        <v>0</v>
      </c>
      <c r="N79" s="203">
        <v>29.09</v>
      </c>
      <c r="O79" s="203">
        <v>48.85</v>
      </c>
      <c r="P79" s="203">
        <v>59.83</v>
      </c>
      <c r="Q79" s="203">
        <v>5.37</v>
      </c>
      <c r="R79" s="203">
        <v>10.44</v>
      </c>
      <c r="S79" s="203">
        <v>6.5</v>
      </c>
      <c r="T79" s="203">
        <v>0</v>
      </c>
      <c r="U79" s="203">
        <v>236.28</v>
      </c>
      <c r="V79" s="203">
        <v>5.1100000000000003</v>
      </c>
      <c r="W79" s="203">
        <v>8.57</v>
      </c>
      <c r="X79" s="203">
        <v>36.33</v>
      </c>
      <c r="Y79" s="203">
        <v>0</v>
      </c>
      <c r="Z79" s="203">
        <v>66.86</v>
      </c>
      <c r="AA79" s="203">
        <v>16.739999999999998</v>
      </c>
      <c r="AB79" s="203">
        <v>0</v>
      </c>
      <c r="AC79" s="203">
        <v>19.260000000000002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10.91</v>
      </c>
      <c r="AJ79" s="203">
        <v>0</v>
      </c>
      <c r="AK79" s="203">
        <v>48.36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50.22</v>
      </c>
      <c r="L80" s="203">
        <v>63.27</v>
      </c>
      <c r="M80" s="203">
        <v>0</v>
      </c>
      <c r="N80" s="203">
        <v>29.09</v>
      </c>
      <c r="O80" s="203">
        <v>48.85</v>
      </c>
      <c r="P80" s="203">
        <v>59.83</v>
      </c>
      <c r="Q80" s="203">
        <v>5.37</v>
      </c>
      <c r="R80" s="203">
        <v>10.44</v>
      </c>
      <c r="S80" s="203">
        <v>6.5</v>
      </c>
      <c r="T80" s="203">
        <v>0</v>
      </c>
      <c r="U80" s="203">
        <v>236.28</v>
      </c>
      <c r="V80" s="203">
        <v>5.1100000000000003</v>
      </c>
      <c r="W80" s="203">
        <v>8.57</v>
      </c>
      <c r="X80" s="203">
        <v>36.33</v>
      </c>
      <c r="Y80" s="203">
        <v>0</v>
      </c>
      <c r="Z80" s="203">
        <v>66.86</v>
      </c>
      <c r="AA80" s="203">
        <v>16.739999999999998</v>
      </c>
      <c r="AB80" s="203">
        <v>0</v>
      </c>
      <c r="AC80" s="203">
        <v>19.260000000000002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13.35</v>
      </c>
      <c r="AJ80" s="203">
        <v>0</v>
      </c>
      <c r="AK80" s="203">
        <v>48.36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50.22</v>
      </c>
      <c r="L81" s="203">
        <v>63.27</v>
      </c>
      <c r="M81" s="203">
        <v>0</v>
      </c>
      <c r="N81" s="203">
        <v>29.09</v>
      </c>
      <c r="O81" s="203">
        <v>48.85</v>
      </c>
      <c r="P81" s="203">
        <v>59.83</v>
      </c>
      <c r="Q81" s="203">
        <v>5.37</v>
      </c>
      <c r="R81" s="203">
        <v>10.44</v>
      </c>
      <c r="S81" s="203">
        <v>6.5</v>
      </c>
      <c r="T81" s="203">
        <v>0</v>
      </c>
      <c r="U81" s="203">
        <v>236.28</v>
      </c>
      <c r="V81" s="203">
        <v>5.1100000000000003</v>
      </c>
      <c r="W81" s="203">
        <v>8.57</v>
      </c>
      <c r="X81" s="203">
        <v>36.33</v>
      </c>
      <c r="Y81" s="203">
        <v>0</v>
      </c>
      <c r="Z81" s="203">
        <v>66.86</v>
      </c>
      <c r="AA81" s="203">
        <v>16.739999999999998</v>
      </c>
      <c r="AB81" s="203">
        <v>0</v>
      </c>
      <c r="AC81" s="203">
        <v>7.28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4.09</v>
      </c>
      <c r="AJ81" s="203">
        <v>0</v>
      </c>
      <c r="AK81" s="203">
        <v>48.36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50.22</v>
      </c>
      <c r="L82" s="203">
        <v>63.27</v>
      </c>
      <c r="M82" s="203">
        <v>0</v>
      </c>
      <c r="N82" s="203">
        <v>29.09</v>
      </c>
      <c r="O82" s="203">
        <v>48.85</v>
      </c>
      <c r="P82" s="203">
        <v>59.83</v>
      </c>
      <c r="Q82" s="203">
        <v>5.37</v>
      </c>
      <c r="R82" s="203">
        <v>10.44</v>
      </c>
      <c r="S82" s="203">
        <v>6.5</v>
      </c>
      <c r="T82" s="203">
        <v>0</v>
      </c>
      <c r="U82" s="203">
        <v>236.28</v>
      </c>
      <c r="V82" s="203">
        <v>5.1100000000000003</v>
      </c>
      <c r="W82" s="203">
        <v>8.57</v>
      </c>
      <c r="X82" s="203">
        <v>36.33</v>
      </c>
      <c r="Y82" s="203">
        <v>0</v>
      </c>
      <c r="Z82" s="203">
        <v>66.86</v>
      </c>
      <c r="AA82" s="203">
        <v>16.739999999999998</v>
      </c>
      <c r="AB82" s="203">
        <v>0</v>
      </c>
      <c r="AC82" s="203">
        <v>19.260000000000002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13.35</v>
      </c>
      <c r="AJ82" s="203">
        <v>0</v>
      </c>
      <c r="AK82" s="203">
        <v>48.36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50.22</v>
      </c>
      <c r="L83" s="203">
        <v>63.27</v>
      </c>
      <c r="M83" s="203">
        <v>0</v>
      </c>
      <c r="N83" s="203">
        <v>29.09</v>
      </c>
      <c r="O83" s="203">
        <v>48.85</v>
      </c>
      <c r="P83" s="203">
        <v>59.83</v>
      </c>
      <c r="Q83" s="203">
        <v>5.37</v>
      </c>
      <c r="R83" s="203">
        <v>10.44</v>
      </c>
      <c r="S83" s="203">
        <v>6.5</v>
      </c>
      <c r="T83" s="203">
        <v>0</v>
      </c>
      <c r="U83" s="203">
        <v>236.28</v>
      </c>
      <c r="V83" s="203">
        <v>5.1100000000000003</v>
      </c>
      <c r="W83" s="203">
        <v>8.57</v>
      </c>
      <c r="X83" s="203">
        <v>36.33</v>
      </c>
      <c r="Y83" s="203">
        <v>0</v>
      </c>
      <c r="Z83" s="203">
        <v>66.86</v>
      </c>
      <c r="AA83" s="203">
        <v>16.739999999999998</v>
      </c>
      <c r="AB83" s="203">
        <v>0</v>
      </c>
      <c r="AC83" s="203">
        <v>19.260000000000002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13.35</v>
      </c>
      <c r="AJ83" s="203">
        <v>0</v>
      </c>
      <c r="AK83" s="203">
        <v>48.36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50.22</v>
      </c>
      <c r="L84" s="203">
        <v>63.27</v>
      </c>
      <c r="M84" s="203">
        <v>0</v>
      </c>
      <c r="N84" s="203">
        <v>29.09</v>
      </c>
      <c r="O84" s="203">
        <v>48.85</v>
      </c>
      <c r="P84" s="203">
        <v>59.83</v>
      </c>
      <c r="Q84" s="203">
        <v>5.37</v>
      </c>
      <c r="R84" s="203">
        <v>10.44</v>
      </c>
      <c r="S84" s="203">
        <v>6.5</v>
      </c>
      <c r="T84" s="203">
        <v>0</v>
      </c>
      <c r="U84" s="203">
        <v>236.28</v>
      </c>
      <c r="V84" s="203">
        <v>5.1100000000000003</v>
      </c>
      <c r="W84" s="203">
        <v>8.57</v>
      </c>
      <c r="X84" s="203">
        <v>36.33</v>
      </c>
      <c r="Y84" s="203">
        <v>0</v>
      </c>
      <c r="Z84" s="203">
        <v>66.86</v>
      </c>
      <c r="AA84" s="203">
        <v>16.739999999999998</v>
      </c>
      <c r="AB84" s="203">
        <v>0</v>
      </c>
      <c r="AC84" s="203">
        <v>19.260000000000002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13.35</v>
      </c>
      <c r="AJ84" s="203">
        <v>0</v>
      </c>
      <c r="AK84" s="203">
        <v>48.36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50.22</v>
      </c>
      <c r="L85" s="203">
        <v>63.27</v>
      </c>
      <c r="M85" s="203">
        <v>0</v>
      </c>
      <c r="N85" s="203">
        <v>29.09</v>
      </c>
      <c r="O85" s="203">
        <v>48.85</v>
      </c>
      <c r="P85" s="203">
        <v>59.83</v>
      </c>
      <c r="Q85" s="203">
        <v>5.37</v>
      </c>
      <c r="R85" s="203">
        <v>10.44</v>
      </c>
      <c r="S85" s="203">
        <v>6.5</v>
      </c>
      <c r="T85" s="203">
        <v>0</v>
      </c>
      <c r="U85" s="203">
        <v>236.28</v>
      </c>
      <c r="V85" s="203">
        <v>5.1100000000000003</v>
      </c>
      <c r="W85" s="203">
        <v>8.57</v>
      </c>
      <c r="X85" s="203">
        <v>36.33</v>
      </c>
      <c r="Y85" s="203">
        <v>0</v>
      </c>
      <c r="Z85" s="203">
        <v>66.86</v>
      </c>
      <c r="AA85" s="203">
        <v>16.739999999999998</v>
      </c>
      <c r="AB85" s="203">
        <v>0</v>
      </c>
      <c r="AC85" s="203">
        <v>7.28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2.81</v>
      </c>
      <c r="AJ85" s="203">
        <v>0</v>
      </c>
      <c r="AK85" s="203">
        <v>48.36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50.22</v>
      </c>
      <c r="L86" s="203">
        <v>63.27</v>
      </c>
      <c r="M86" s="203">
        <v>0</v>
      </c>
      <c r="N86" s="203">
        <v>29.09</v>
      </c>
      <c r="O86" s="203">
        <v>48.85</v>
      </c>
      <c r="P86" s="203">
        <v>59.83</v>
      </c>
      <c r="Q86" s="203">
        <v>5.37</v>
      </c>
      <c r="R86" s="203">
        <v>10.44</v>
      </c>
      <c r="S86" s="203">
        <v>6.5</v>
      </c>
      <c r="T86" s="203">
        <v>0</v>
      </c>
      <c r="U86" s="203">
        <v>236.28</v>
      </c>
      <c r="V86" s="203">
        <v>5.1100000000000003</v>
      </c>
      <c r="W86" s="203">
        <v>8.57</v>
      </c>
      <c r="X86" s="203">
        <v>36.33</v>
      </c>
      <c r="Y86" s="203">
        <v>0</v>
      </c>
      <c r="Z86" s="203">
        <v>66.86</v>
      </c>
      <c r="AA86" s="203">
        <v>16.739999999999998</v>
      </c>
      <c r="AB86" s="203">
        <v>0</v>
      </c>
      <c r="AC86" s="203">
        <v>7.28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4.09</v>
      </c>
      <c r="AJ86" s="203">
        <v>0</v>
      </c>
      <c r="AK86" s="203">
        <v>48.67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50.22</v>
      </c>
      <c r="L87" s="203">
        <v>63.27</v>
      </c>
      <c r="M87" s="203">
        <v>0</v>
      </c>
      <c r="N87" s="203">
        <v>29.09</v>
      </c>
      <c r="O87" s="203">
        <v>48.85</v>
      </c>
      <c r="P87" s="203">
        <v>59.83</v>
      </c>
      <c r="Q87" s="203">
        <v>5.37</v>
      </c>
      <c r="R87" s="203">
        <v>10.44</v>
      </c>
      <c r="S87" s="203">
        <v>6.5</v>
      </c>
      <c r="T87" s="203">
        <v>0</v>
      </c>
      <c r="U87" s="203">
        <v>236.28</v>
      </c>
      <c r="V87" s="203">
        <v>5.1100000000000003</v>
      </c>
      <c r="W87" s="203">
        <v>8.57</v>
      </c>
      <c r="X87" s="203">
        <v>36.33</v>
      </c>
      <c r="Y87" s="203">
        <v>0</v>
      </c>
      <c r="Z87" s="203">
        <v>66.86</v>
      </c>
      <c r="AA87" s="203">
        <v>16.739999999999998</v>
      </c>
      <c r="AB87" s="203">
        <v>0</v>
      </c>
      <c r="AC87" s="203">
        <v>7.28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4.29</v>
      </c>
      <c r="AJ87" s="203">
        <v>0</v>
      </c>
      <c r="AK87" s="203">
        <v>48.67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50.22</v>
      </c>
      <c r="L88" s="203">
        <v>63.27</v>
      </c>
      <c r="M88" s="203">
        <v>0</v>
      </c>
      <c r="N88" s="203">
        <v>29.09</v>
      </c>
      <c r="O88" s="203">
        <v>48.85</v>
      </c>
      <c r="P88" s="203">
        <v>59.83</v>
      </c>
      <c r="Q88" s="203">
        <v>5.37</v>
      </c>
      <c r="R88" s="203">
        <v>10.44</v>
      </c>
      <c r="S88" s="203">
        <v>6.5</v>
      </c>
      <c r="T88" s="203">
        <v>0</v>
      </c>
      <c r="U88" s="203">
        <v>236.28</v>
      </c>
      <c r="V88" s="203">
        <v>5.1100000000000003</v>
      </c>
      <c r="W88" s="203">
        <v>8.57</v>
      </c>
      <c r="X88" s="203">
        <v>36.33</v>
      </c>
      <c r="Y88" s="203">
        <v>0</v>
      </c>
      <c r="Z88" s="203">
        <v>66.86</v>
      </c>
      <c r="AA88" s="203">
        <v>16.739999999999998</v>
      </c>
      <c r="AB88" s="203">
        <v>0</v>
      </c>
      <c r="AC88" s="203">
        <v>7.28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4.29</v>
      </c>
      <c r="AJ88" s="203">
        <v>0</v>
      </c>
      <c r="AK88" s="203">
        <v>48.67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50.22</v>
      </c>
      <c r="L89" s="203">
        <v>63.27</v>
      </c>
      <c r="M89" s="203">
        <v>0</v>
      </c>
      <c r="N89" s="203">
        <v>29.09</v>
      </c>
      <c r="O89" s="203">
        <v>48.85</v>
      </c>
      <c r="P89" s="203">
        <v>60.35</v>
      </c>
      <c r="Q89" s="203">
        <v>5.37</v>
      </c>
      <c r="R89" s="203">
        <v>10.44</v>
      </c>
      <c r="S89" s="203">
        <v>6.5</v>
      </c>
      <c r="T89" s="203">
        <v>0</v>
      </c>
      <c r="U89" s="203">
        <v>236.28</v>
      </c>
      <c r="V89" s="203">
        <v>5.1100000000000003</v>
      </c>
      <c r="W89" s="203">
        <v>8.57</v>
      </c>
      <c r="X89" s="203">
        <v>36.33</v>
      </c>
      <c r="Y89" s="203">
        <v>0</v>
      </c>
      <c r="Z89" s="203">
        <v>66.86</v>
      </c>
      <c r="AA89" s="203">
        <v>16.739999999999998</v>
      </c>
      <c r="AB89" s="203">
        <v>0</v>
      </c>
      <c r="AC89" s="203">
        <v>7.28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4.29</v>
      </c>
      <c r="AJ89" s="203">
        <v>0</v>
      </c>
      <c r="AK89" s="203">
        <v>48.67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50.22</v>
      </c>
      <c r="L90" s="203">
        <v>63.27</v>
      </c>
      <c r="M90" s="203">
        <v>0</v>
      </c>
      <c r="N90" s="203">
        <v>29.09</v>
      </c>
      <c r="O90" s="203">
        <v>48.85</v>
      </c>
      <c r="P90" s="203">
        <v>60.35</v>
      </c>
      <c r="Q90" s="203">
        <v>5.37</v>
      </c>
      <c r="R90" s="203">
        <v>10.44</v>
      </c>
      <c r="S90" s="203">
        <v>6.5</v>
      </c>
      <c r="T90" s="203">
        <v>0</v>
      </c>
      <c r="U90" s="203">
        <v>236.28</v>
      </c>
      <c r="V90" s="203">
        <v>5.1100000000000003</v>
      </c>
      <c r="W90" s="203">
        <v>8.57</v>
      </c>
      <c r="X90" s="203">
        <v>36.33</v>
      </c>
      <c r="Y90" s="203">
        <v>0</v>
      </c>
      <c r="Z90" s="203">
        <v>66.86</v>
      </c>
      <c r="AA90" s="203">
        <v>16.739999999999998</v>
      </c>
      <c r="AB90" s="203">
        <v>0</v>
      </c>
      <c r="AC90" s="203">
        <v>7.28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4.29</v>
      </c>
      <c r="AJ90" s="203">
        <v>0</v>
      </c>
      <c r="AK90" s="203">
        <v>48.67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50.22</v>
      </c>
      <c r="L91" s="203">
        <v>63.27</v>
      </c>
      <c r="M91" s="203">
        <v>0</v>
      </c>
      <c r="N91" s="203">
        <v>29.09</v>
      </c>
      <c r="O91" s="203">
        <v>48.85</v>
      </c>
      <c r="P91" s="203">
        <v>60.35</v>
      </c>
      <c r="Q91" s="203">
        <v>5.37</v>
      </c>
      <c r="R91" s="203">
        <v>10.44</v>
      </c>
      <c r="S91" s="203">
        <v>6.5</v>
      </c>
      <c r="T91" s="203">
        <v>0</v>
      </c>
      <c r="U91" s="203">
        <v>236.28</v>
      </c>
      <c r="V91" s="203">
        <v>5.1100000000000003</v>
      </c>
      <c r="W91" s="203">
        <v>8.57</v>
      </c>
      <c r="X91" s="203">
        <v>36.33</v>
      </c>
      <c r="Y91" s="203">
        <v>0</v>
      </c>
      <c r="Z91" s="203">
        <v>66.86</v>
      </c>
      <c r="AA91" s="203">
        <v>16.739999999999998</v>
      </c>
      <c r="AB91" s="203">
        <v>0</v>
      </c>
      <c r="AC91" s="203">
        <v>7.28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3.14</v>
      </c>
      <c r="AJ91" s="203">
        <v>0</v>
      </c>
      <c r="AK91" s="203">
        <v>48.67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50.22</v>
      </c>
      <c r="L92" s="203">
        <v>63.27</v>
      </c>
      <c r="M92" s="203">
        <v>0</v>
      </c>
      <c r="N92" s="203">
        <v>29.09</v>
      </c>
      <c r="O92" s="203">
        <v>48.85</v>
      </c>
      <c r="P92" s="203">
        <v>60.35</v>
      </c>
      <c r="Q92" s="203">
        <v>5.37</v>
      </c>
      <c r="R92" s="203">
        <v>10.44</v>
      </c>
      <c r="S92" s="203">
        <v>6.5</v>
      </c>
      <c r="T92" s="203">
        <v>0</v>
      </c>
      <c r="U92" s="203">
        <v>236.28</v>
      </c>
      <c r="V92" s="203">
        <v>5.1100000000000003</v>
      </c>
      <c r="W92" s="203">
        <v>8.57</v>
      </c>
      <c r="X92" s="203">
        <v>36.33</v>
      </c>
      <c r="Y92" s="203">
        <v>0</v>
      </c>
      <c r="Z92" s="203">
        <v>66.86</v>
      </c>
      <c r="AA92" s="203">
        <v>16.739999999999998</v>
      </c>
      <c r="AB92" s="203">
        <v>0</v>
      </c>
      <c r="AC92" s="203">
        <v>7.28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4.29</v>
      </c>
      <c r="AJ92" s="203">
        <v>0</v>
      </c>
      <c r="AK92" s="203">
        <v>48.98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50.22</v>
      </c>
      <c r="L93" s="203">
        <v>63.27</v>
      </c>
      <c r="M93" s="203">
        <v>0</v>
      </c>
      <c r="N93" s="203">
        <v>29.09</v>
      </c>
      <c r="O93" s="203">
        <v>48.85</v>
      </c>
      <c r="P93" s="203">
        <v>60.35</v>
      </c>
      <c r="Q93" s="203">
        <v>5.37</v>
      </c>
      <c r="R93" s="203">
        <v>10.44</v>
      </c>
      <c r="S93" s="203">
        <v>6.5</v>
      </c>
      <c r="T93" s="203">
        <v>0</v>
      </c>
      <c r="U93" s="203">
        <v>236.28</v>
      </c>
      <c r="V93" s="203">
        <v>5.1100000000000003</v>
      </c>
      <c r="W93" s="203">
        <v>8.57</v>
      </c>
      <c r="X93" s="203">
        <v>36.33</v>
      </c>
      <c r="Y93" s="203">
        <v>0</v>
      </c>
      <c r="Z93" s="203">
        <v>66.86</v>
      </c>
      <c r="AA93" s="203">
        <v>16.739999999999998</v>
      </c>
      <c r="AB93" s="203">
        <v>0</v>
      </c>
      <c r="AC93" s="203">
        <v>7.28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4.29</v>
      </c>
      <c r="AJ93" s="203">
        <v>0</v>
      </c>
      <c r="AK93" s="203">
        <v>48.98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50.22</v>
      </c>
      <c r="L94" s="203">
        <v>63.27</v>
      </c>
      <c r="M94" s="203">
        <v>0</v>
      </c>
      <c r="N94" s="203">
        <v>29.09</v>
      </c>
      <c r="O94" s="203">
        <v>48.85</v>
      </c>
      <c r="P94" s="203">
        <v>60.35</v>
      </c>
      <c r="Q94" s="203">
        <v>5.37</v>
      </c>
      <c r="R94" s="203">
        <v>10.44</v>
      </c>
      <c r="S94" s="203">
        <v>6.5</v>
      </c>
      <c r="T94" s="203">
        <v>0</v>
      </c>
      <c r="U94" s="203">
        <v>236.28</v>
      </c>
      <c r="V94" s="203">
        <v>5.1100000000000003</v>
      </c>
      <c r="W94" s="203">
        <v>8.57</v>
      </c>
      <c r="X94" s="203">
        <v>36.33</v>
      </c>
      <c r="Y94" s="203">
        <v>0</v>
      </c>
      <c r="Z94" s="203">
        <v>66.86</v>
      </c>
      <c r="AA94" s="203">
        <v>16.739999999999998</v>
      </c>
      <c r="AB94" s="203">
        <v>0</v>
      </c>
      <c r="AC94" s="203">
        <v>7.28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4.29</v>
      </c>
      <c r="AJ94" s="203">
        <v>0</v>
      </c>
      <c r="AK94" s="203">
        <v>48.98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50.22</v>
      </c>
      <c r="L95" s="203">
        <v>63.27</v>
      </c>
      <c r="M95" s="203">
        <v>0</v>
      </c>
      <c r="N95" s="203">
        <v>29.09</v>
      </c>
      <c r="O95" s="203">
        <v>48.85</v>
      </c>
      <c r="P95" s="203">
        <v>60.35</v>
      </c>
      <c r="Q95" s="203">
        <v>5.37</v>
      </c>
      <c r="R95" s="203">
        <v>10.44</v>
      </c>
      <c r="S95" s="203">
        <v>6.5</v>
      </c>
      <c r="T95" s="203">
        <v>0</v>
      </c>
      <c r="U95" s="203">
        <v>236.28</v>
      </c>
      <c r="V95" s="203">
        <v>5.1100000000000003</v>
      </c>
      <c r="W95" s="203">
        <v>8.57</v>
      </c>
      <c r="X95" s="203">
        <v>36.33</v>
      </c>
      <c r="Y95" s="203">
        <v>0</v>
      </c>
      <c r="Z95" s="203">
        <v>66.86</v>
      </c>
      <c r="AA95" s="203">
        <v>16.739999999999998</v>
      </c>
      <c r="AB95" s="203">
        <v>0</v>
      </c>
      <c r="AC95" s="203">
        <v>7.63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4.29</v>
      </c>
      <c r="AJ95" s="203">
        <v>0</v>
      </c>
      <c r="AK95" s="203">
        <v>49.46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50.22</v>
      </c>
      <c r="L96" s="203">
        <v>63.27</v>
      </c>
      <c r="M96" s="203">
        <v>0</v>
      </c>
      <c r="N96" s="203">
        <v>29.09</v>
      </c>
      <c r="O96" s="203">
        <v>48.85</v>
      </c>
      <c r="P96" s="203">
        <v>60.35</v>
      </c>
      <c r="Q96" s="203">
        <v>5.37</v>
      </c>
      <c r="R96" s="203">
        <v>10.44</v>
      </c>
      <c r="S96" s="203">
        <v>6.5</v>
      </c>
      <c r="T96" s="203">
        <v>0</v>
      </c>
      <c r="U96" s="203">
        <v>236.28</v>
      </c>
      <c r="V96" s="203">
        <v>5.1100000000000003</v>
      </c>
      <c r="W96" s="203">
        <v>8.57</v>
      </c>
      <c r="X96" s="203">
        <v>36.33</v>
      </c>
      <c r="Y96" s="203">
        <v>0</v>
      </c>
      <c r="Z96" s="203">
        <v>66.86</v>
      </c>
      <c r="AA96" s="203">
        <v>16.739999999999998</v>
      </c>
      <c r="AB96" s="203">
        <v>0</v>
      </c>
      <c r="AC96" s="203">
        <v>7.63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4.29</v>
      </c>
      <c r="AJ96" s="203">
        <v>0</v>
      </c>
      <c r="AK96" s="203">
        <v>49.46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50.22</v>
      </c>
      <c r="L97" s="203">
        <v>63.27</v>
      </c>
      <c r="M97" s="203">
        <v>0</v>
      </c>
      <c r="N97" s="203">
        <v>29.09</v>
      </c>
      <c r="O97" s="203">
        <v>48.85</v>
      </c>
      <c r="P97" s="203">
        <v>60.35</v>
      </c>
      <c r="Q97" s="203">
        <v>5.37</v>
      </c>
      <c r="R97" s="203">
        <v>10.44</v>
      </c>
      <c r="S97" s="203">
        <v>6.5</v>
      </c>
      <c r="T97" s="203">
        <v>0</v>
      </c>
      <c r="U97" s="203">
        <v>236.28</v>
      </c>
      <c r="V97" s="203">
        <v>5.1100000000000003</v>
      </c>
      <c r="W97" s="203">
        <v>8.57</v>
      </c>
      <c r="X97" s="203">
        <v>36.33</v>
      </c>
      <c r="Y97" s="203">
        <v>0</v>
      </c>
      <c r="Z97" s="203">
        <v>66.86</v>
      </c>
      <c r="AA97" s="203">
        <v>16.739999999999998</v>
      </c>
      <c r="AB97" s="203">
        <v>0</v>
      </c>
      <c r="AC97" s="203">
        <v>7.63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3.41</v>
      </c>
      <c r="AJ97" s="203">
        <v>0</v>
      </c>
      <c r="AK97" s="203">
        <v>49.14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50.22</v>
      </c>
      <c r="L98" s="203">
        <v>63.27</v>
      </c>
      <c r="M98" s="203">
        <v>0</v>
      </c>
      <c r="N98" s="203">
        <v>29.09</v>
      </c>
      <c r="O98" s="203">
        <v>48.85</v>
      </c>
      <c r="P98" s="203">
        <v>60.35</v>
      </c>
      <c r="Q98" s="203">
        <v>5.37</v>
      </c>
      <c r="R98" s="203">
        <v>10.44</v>
      </c>
      <c r="S98" s="203">
        <v>6.5</v>
      </c>
      <c r="T98" s="203">
        <v>0</v>
      </c>
      <c r="U98" s="203">
        <v>236.28</v>
      </c>
      <c r="V98" s="203">
        <v>5.1100000000000003</v>
      </c>
      <c r="W98" s="203">
        <v>8.57</v>
      </c>
      <c r="X98" s="203">
        <v>36.33</v>
      </c>
      <c r="Y98" s="203">
        <v>0</v>
      </c>
      <c r="Z98" s="203">
        <v>66.86</v>
      </c>
      <c r="AA98" s="203">
        <v>16.739999999999998</v>
      </c>
      <c r="AB98" s="203">
        <v>0</v>
      </c>
      <c r="AC98" s="203">
        <v>7.63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4.29</v>
      </c>
      <c r="AJ98" s="203">
        <v>0</v>
      </c>
      <c r="AK98" s="203">
        <v>49.46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1.0663099999999985</v>
      </c>
      <c r="L99">
        <f t="shared" si="0"/>
        <v>1.2538675000000017</v>
      </c>
      <c r="M99">
        <f t="shared" si="0"/>
        <v>0</v>
      </c>
      <c r="N99">
        <f t="shared" si="0"/>
        <v>0.69816000000000034</v>
      </c>
      <c r="O99">
        <f t="shared" si="0"/>
        <v>1.1723999999999999</v>
      </c>
      <c r="P99">
        <f t="shared" si="0"/>
        <v>1.4365449999999997</v>
      </c>
      <c r="Q99">
        <f t="shared" si="0"/>
        <v>0.10960750000000002</v>
      </c>
      <c r="R99">
        <f t="shared" si="0"/>
        <v>0.21734500000000048</v>
      </c>
      <c r="S99">
        <f t="shared" si="0"/>
        <v>0.13588999999999993</v>
      </c>
      <c r="T99">
        <f t="shared" si="0"/>
        <v>0</v>
      </c>
      <c r="U99">
        <f t="shared" si="0"/>
        <v>5.6707199999999975</v>
      </c>
      <c r="V99">
        <f t="shared" si="0"/>
        <v>0.10186000000000017</v>
      </c>
      <c r="W99">
        <f t="shared" si="0"/>
        <v>0.20568000000000036</v>
      </c>
      <c r="X99">
        <f t="shared" si="0"/>
        <v>0.87191999999999892</v>
      </c>
      <c r="Y99">
        <f t="shared" si="0"/>
        <v>0</v>
      </c>
      <c r="Z99">
        <f t="shared" si="0"/>
        <v>1.5844574999999994</v>
      </c>
      <c r="AA99">
        <f t="shared" si="0"/>
        <v>0.39258000000000021</v>
      </c>
      <c r="AB99">
        <f t="shared" si="0"/>
        <v>0</v>
      </c>
      <c r="AC99">
        <f t="shared" si="0"/>
        <v>0.22226749999999976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0.15703749999999983</v>
      </c>
      <c r="AJ99">
        <f t="shared" si="0"/>
        <v>0</v>
      </c>
      <c r="AK99">
        <f t="shared" si="0"/>
        <v>1.1682250000000001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0.29212249999999979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2.86</v>
      </c>
      <c r="L3" s="203">
        <v>446.91</v>
      </c>
      <c r="M3" s="203">
        <v>13.68</v>
      </c>
      <c r="N3" s="203">
        <v>35.14</v>
      </c>
      <c r="O3" s="203">
        <v>0</v>
      </c>
      <c r="P3" s="203">
        <v>35.479999999999997</v>
      </c>
      <c r="Q3" s="203">
        <v>6.49</v>
      </c>
      <c r="R3" s="203">
        <v>12.61</v>
      </c>
      <c r="S3" s="203">
        <v>7.85</v>
      </c>
      <c r="T3" s="203">
        <v>0</v>
      </c>
      <c r="U3" s="203">
        <v>51.9</v>
      </c>
      <c r="V3" s="203">
        <v>5.98</v>
      </c>
      <c r="W3" s="203">
        <v>10.35</v>
      </c>
      <c r="X3" s="203">
        <v>42.66</v>
      </c>
      <c r="Y3" s="203">
        <v>0</v>
      </c>
      <c r="Z3" s="203">
        <v>75.33</v>
      </c>
      <c r="AA3" s="203">
        <v>20.23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9.64</v>
      </c>
      <c r="AJ3" s="203">
        <v>0</v>
      </c>
      <c r="AK3" s="203">
        <v>68.95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2.86</v>
      </c>
      <c r="L4" s="203">
        <v>446.91</v>
      </c>
      <c r="M4" s="203">
        <v>13.68</v>
      </c>
      <c r="N4" s="203">
        <v>35.14</v>
      </c>
      <c r="O4" s="203">
        <v>0</v>
      </c>
      <c r="P4" s="203">
        <v>35.479999999999997</v>
      </c>
      <c r="Q4" s="203">
        <v>6.49</v>
      </c>
      <c r="R4" s="203">
        <v>12.61</v>
      </c>
      <c r="S4" s="203">
        <v>7.85</v>
      </c>
      <c r="T4" s="203">
        <v>0</v>
      </c>
      <c r="U4" s="203">
        <v>51.9</v>
      </c>
      <c r="V4" s="203">
        <v>5.98</v>
      </c>
      <c r="W4" s="203">
        <v>10.35</v>
      </c>
      <c r="X4" s="203">
        <v>42.66</v>
      </c>
      <c r="Y4" s="203">
        <v>0</v>
      </c>
      <c r="Z4" s="203">
        <v>75.33</v>
      </c>
      <c r="AA4" s="203">
        <v>20.23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9.64</v>
      </c>
      <c r="AJ4" s="203">
        <v>0</v>
      </c>
      <c r="AK4" s="203">
        <v>68.95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2.86</v>
      </c>
      <c r="L5" s="203">
        <v>446.91</v>
      </c>
      <c r="M5" s="203">
        <v>13.68</v>
      </c>
      <c r="N5" s="203">
        <v>35.14</v>
      </c>
      <c r="O5" s="203">
        <v>0</v>
      </c>
      <c r="P5" s="203">
        <v>35.479999999999997</v>
      </c>
      <c r="Q5" s="203">
        <v>6.49</v>
      </c>
      <c r="R5" s="203">
        <v>12.61</v>
      </c>
      <c r="S5" s="203">
        <v>7.85</v>
      </c>
      <c r="T5" s="203">
        <v>0</v>
      </c>
      <c r="U5" s="203">
        <v>51.9</v>
      </c>
      <c r="V5" s="203">
        <v>5.98</v>
      </c>
      <c r="W5" s="203">
        <v>10.35</v>
      </c>
      <c r="X5" s="203">
        <v>42.66</v>
      </c>
      <c r="Y5" s="203">
        <v>0</v>
      </c>
      <c r="Z5" s="203">
        <v>75.33</v>
      </c>
      <c r="AA5" s="203">
        <v>20.23</v>
      </c>
      <c r="AB5" s="203">
        <v>0</v>
      </c>
      <c r="AC5" s="203">
        <v>8.56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7</v>
      </c>
      <c r="AJ5" s="203">
        <v>0</v>
      </c>
      <c r="AK5" s="203">
        <v>68.95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2.86</v>
      </c>
      <c r="L6" s="203">
        <v>446.91</v>
      </c>
      <c r="M6" s="203">
        <v>13.68</v>
      </c>
      <c r="N6" s="203">
        <v>35.14</v>
      </c>
      <c r="O6" s="203">
        <v>0</v>
      </c>
      <c r="P6" s="203">
        <v>35.479999999999997</v>
      </c>
      <c r="Q6" s="203">
        <v>6.49</v>
      </c>
      <c r="R6" s="203">
        <v>12.61</v>
      </c>
      <c r="S6" s="203">
        <v>7.85</v>
      </c>
      <c r="T6" s="203">
        <v>0</v>
      </c>
      <c r="U6" s="203">
        <v>51.9</v>
      </c>
      <c r="V6" s="203">
        <v>5.98</v>
      </c>
      <c r="W6" s="203">
        <v>10.35</v>
      </c>
      <c r="X6" s="203">
        <v>42.66</v>
      </c>
      <c r="Y6" s="203">
        <v>0</v>
      </c>
      <c r="Z6" s="203">
        <v>75.33</v>
      </c>
      <c r="AA6" s="203">
        <v>20.23</v>
      </c>
      <c r="AB6" s="203">
        <v>0</v>
      </c>
      <c r="AC6" s="203">
        <v>8.56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7</v>
      </c>
      <c r="AJ6" s="203">
        <v>0</v>
      </c>
      <c r="AK6" s="203">
        <v>68.95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2.86</v>
      </c>
      <c r="L7" s="203">
        <v>446.91</v>
      </c>
      <c r="M7" s="203">
        <v>13.68</v>
      </c>
      <c r="N7" s="203">
        <v>35.14</v>
      </c>
      <c r="O7" s="203">
        <v>0</v>
      </c>
      <c r="P7" s="203">
        <v>35.479999999999997</v>
      </c>
      <c r="Q7" s="203">
        <v>6.49</v>
      </c>
      <c r="R7" s="203">
        <v>12.61</v>
      </c>
      <c r="S7" s="203">
        <v>7.85</v>
      </c>
      <c r="T7" s="203">
        <v>0</v>
      </c>
      <c r="U7" s="203">
        <v>51.9</v>
      </c>
      <c r="V7" s="203">
        <v>5.98</v>
      </c>
      <c r="W7" s="203">
        <v>10.35</v>
      </c>
      <c r="X7" s="203">
        <v>42.66</v>
      </c>
      <c r="Y7" s="203">
        <v>0</v>
      </c>
      <c r="Z7" s="203">
        <v>75.33</v>
      </c>
      <c r="AA7" s="203">
        <v>20.23</v>
      </c>
      <c r="AB7" s="203">
        <v>0</v>
      </c>
      <c r="AC7" s="203">
        <v>8.56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7</v>
      </c>
      <c r="AJ7" s="203">
        <v>0</v>
      </c>
      <c r="AK7" s="203">
        <v>68.95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2.86</v>
      </c>
      <c r="L8" s="203">
        <v>446.91</v>
      </c>
      <c r="M8" s="203">
        <v>13.68</v>
      </c>
      <c r="N8" s="203">
        <v>35.14</v>
      </c>
      <c r="O8" s="203">
        <v>0</v>
      </c>
      <c r="P8" s="203">
        <v>35.479999999999997</v>
      </c>
      <c r="Q8" s="203">
        <v>6.49</v>
      </c>
      <c r="R8" s="203">
        <v>12.61</v>
      </c>
      <c r="S8" s="203">
        <v>7.85</v>
      </c>
      <c r="T8" s="203">
        <v>0</v>
      </c>
      <c r="U8" s="203">
        <v>51.9</v>
      </c>
      <c r="V8" s="203">
        <v>5.98</v>
      </c>
      <c r="W8" s="203">
        <v>10.35</v>
      </c>
      <c r="X8" s="203">
        <v>42.66</v>
      </c>
      <c r="Y8" s="203">
        <v>0</v>
      </c>
      <c r="Z8" s="203">
        <v>75.33</v>
      </c>
      <c r="AA8" s="203">
        <v>20.23</v>
      </c>
      <c r="AB8" s="203">
        <v>0</v>
      </c>
      <c r="AC8" s="203">
        <v>8.56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4.67</v>
      </c>
      <c r="AJ8" s="203">
        <v>0</v>
      </c>
      <c r="AK8" s="203">
        <v>68.95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2.86</v>
      </c>
      <c r="L9" s="203">
        <v>446.91</v>
      </c>
      <c r="M9" s="203">
        <v>13.68</v>
      </c>
      <c r="N9" s="203">
        <v>35.14</v>
      </c>
      <c r="O9" s="203">
        <v>0</v>
      </c>
      <c r="P9" s="203">
        <v>37.36</v>
      </c>
      <c r="Q9" s="203">
        <v>6.49</v>
      </c>
      <c r="R9" s="203">
        <v>12.61</v>
      </c>
      <c r="S9" s="203">
        <v>7.85</v>
      </c>
      <c r="T9" s="203">
        <v>0</v>
      </c>
      <c r="U9" s="203">
        <v>51.9</v>
      </c>
      <c r="V9" s="203">
        <v>5.98</v>
      </c>
      <c r="W9" s="203">
        <v>10.35</v>
      </c>
      <c r="X9" s="203">
        <v>42.66</v>
      </c>
      <c r="Y9" s="203">
        <v>0</v>
      </c>
      <c r="Z9" s="203">
        <v>75.33</v>
      </c>
      <c r="AA9" s="203">
        <v>20.23</v>
      </c>
      <c r="AB9" s="203">
        <v>0</v>
      </c>
      <c r="AC9" s="203">
        <v>8.56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4.38</v>
      </c>
      <c r="AJ9" s="203">
        <v>0</v>
      </c>
      <c r="AK9" s="203">
        <v>68.95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2.86</v>
      </c>
      <c r="L10" s="203">
        <v>446.91</v>
      </c>
      <c r="M10" s="203">
        <v>13.68</v>
      </c>
      <c r="N10" s="203">
        <v>35.14</v>
      </c>
      <c r="O10" s="203">
        <v>0</v>
      </c>
      <c r="P10" s="203">
        <v>37.36</v>
      </c>
      <c r="Q10" s="203">
        <v>6.49</v>
      </c>
      <c r="R10" s="203">
        <v>12.61</v>
      </c>
      <c r="S10" s="203">
        <v>7.85</v>
      </c>
      <c r="T10" s="203">
        <v>0</v>
      </c>
      <c r="U10" s="203">
        <v>51.9</v>
      </c>
      <c r="V10" s="203">
        <v>5.98</v>
      </c>
      <c r="W10" s="203">
        <v>10.35</v>
      </c>
      <c r="X10" s="203">
        <v>42.66</v>
      </c>
      <c r="Y10" s="203">
        <v>0</v>
      </c>
      <c r="Z10" s="203">
        <v>75.33</v>
      </c>
      <c r="AA10" s="203">
        <v>20.23</v>
      </c>
      <c r="AB10" s="203">
        <v>0</v>
      </c>
      <c r="AC10" s="203">
        <v>8.56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4.38</v>
      </c>
      <c r="AJ10" s="203">
        <v>0</v>
      </c>
      <c r="AK10" s="203">
        <v>68.95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2.86</v>
      </c>
      <c r="L11" s="203">
        <v>446.91</v>
      </c>
      <c r="M11" s="203">
        <v>13.68</v>
      </c>
      <c r="N11" s="203">
        <v>35.14</v>
      </c>
      <c r="O11" s="203">
        <v>0</v>
      </c>
      <c r="P11" s="203">
        <v>37.36</v>
      </c>
      <c r="Q11" s="203">
        <v>6.49</v>
      </c>
      <c r="R11" s="203">
        <v>12.61</v>
      </c>
      <c r="S11" s="203">
        <v>7.85</v>
      </c>
      <c r="T11" s="203">
        <v>0</v>
      </c>
      <c r="U11" s="203">
        <v>51.9</v>
      </c>
      <c r="V11" s="203">
        <v>5.98</v>
      </c>
      <c r="W11" s="203">
        <v>10.35</v>
      </c>
      <c r="X11" s="203">
        <v>42.66</v>
      </c>
      <c r="Y11" s="203">
        <v>0</v>
      </c>
      <c r="Z11" s="203">
        <v>75.33</v>
      </c>
      <c r="AA11" s="203">
        <v>20.23</v>
      </c>
      <c r="AB11" s="203">
        <v>0</v>
      </c>
      <c r="AC11" s="203">
        <v>8.8000000000000007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4.38</v>
      </c>
      <c r="AJ11" s="203">
        <v>0</v>
      </c>
      <c r="AK11" s="203">
        <v>68.95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2.86</v>
      </c>
      <c r="L12" s="203">
        <v>446.91</v>
      </c>
      <c r="M12" s="203">
        <v>13.68</v>
      </c>
      <c r="N12" s="203">
        <v>35.14</v>
      </c>
      <c r="O12" s="203">
        <v>0</v>
      </c>
      <c r="P12" s="203">
        <v>37.36</v>
      </c>
      <c r="Q12" s="203">
        <v>6.49</v>
      </c>
      <c r="R12" s="203">
        <v>12.61</v>
      </c>
      <c r="S12" s="203">
        <v>7.85</v>
      </c>
      <c r="T12" s="203">
        <v>0</v>
      </c>
      <c r="U12" s="203">
        <v>51.9</v>
      </c>
      <c r="V12" s="203">
        <v>5.98</v>
      </c>
      <c r="W12" s="203">
        <v>10.35</v>
      </c>
      <c r="X12" s="203">
        <v>42.66</v>
      </c>
      <c r="Y12" s="203">
        <v>0</v>
      </c>
      <c r="Z12" s="203">
        <v>71.819999999999993</v>
      </c>
      <c r="AA12" s="203">
        <v>20.23</v>
      </c>
      <c r="AB12" s="203">
        <v>0</v>
      </c>
      <c r="AC12" s="203">
        <v>8.8000000000000007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4.38</v>
      </c>
      <c r="AJ12" s="203">
        <v>0</v>
      </c>
      <c r="AK12" s="203">
        <v>68.95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2.86</v>
      </c>
      <c r="L13" s="203">
        <v>446.91</v>
      </c>
      <c r="M13" s="203">
        <v>13.68</v>
      </c>
      <c r="N13" s="203">
        <v>35.14</v>
      </c>
      <c r="O13" s="203">
        <v>0</v>
      </c>
      <c r="P13" s="203">
        <v>37.36</v>
      </c>
      <c r="Q13" s="203">
        <v>6.49</v>
      </c>
      <c r="R13" s="203">
        <v>12.61</v>
      </c>
      <c r="S13" s="203">
        <v>7.85</v>
      </c>
      <c r="T13" s="203">
        <v>0</v>
      </c>
      <c r="U13" s="203">
        <v>51.9</v>
      </c>
      <c r="V13" s="203">
        <v>5.98</v>
      </c>
      <c r="W13" s="203">
        <v>10.35</v>
      </c>
      <c r="X13" s="203">
        <v>42.66</v>
      </c>
      <c r="Y13" s="203">
        <v>0</v>
      </c>
      <c r="Z13" s="203">
        <v>71.819999999999993</v>
      </c>
      <c r="AA13" s="203">
        <v>20.23</v>
      </c>
      <c r="AB13" s="203">
        <v>0</v>
      </c>
      <c r="AC13" s="203">
        <v>8.8000000000000007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4.2</v>
      </c>
      <c r="AJ13" s="203">
        <v>0</v>
      </c>
      <c r="AK13" s="203">
        <v>68.95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2.86</v>
      </c>
      <c r="L14" s="203">
        <v>446.91</v>
      </c>
      <c r="M14" s="203">
        <v>13.68</v>
      </c>
      <c r="N14" s="203">
        <v>35.14</v>
      </c>
      <c r="O14" s="203">
        <v>0</v>
      </c>
      <c r="P14" s="203">
        <v>37.36</v>
      </c>
      <c r="Q14" s="203">
        <v>6.49</v>
      </c>
      <c r="R14" s="203">
        <v>12.61</v>
      </c>
      <c r="S14" s="203">
        <v>7.85</v>
      </c>
      <c r="T14" s="203">
        <v>0</v>
      </c>
      <c r="U14" s="203">
        <v>51.9</v>
      </c>
      <c r="V14" s="203">
        <v>5.98</v>
      </c>
      <c r="W14" s="203">
        <v>10.35</v>
      </c>
      <c r="X14" s="203">
        <v>42.66</v>
      </c>
      <c r="Y14" s="203">
        <v>0</v>
      </c>
      <c r="Z14" s="203">
        <v>71.819999999999993</v>
      </c>
      <c r="AA14" s="203">
        <v>20.23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7</v>
      </c>
      <c r="AJ14" s="203">
        <v>0</v>
      </c>
      <c r="AK14" s="203">
        <v>68.95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2.86</v>
      </c>
      <c r="L15" s="203">
        <v>446.91</v>
      </c>
      <c r="M15" s="203">
        <v>13.68</v>
      </c>
      <c r="N15" s="203">
        <v>35.14</v>
      </c>
      <c r="O15" s="203">
        <v>0</v>
      </c>
      <c r="P15" s="203">
        <v>37.36</v>
      </c>
      <c r="Q15" s="203">
        <v>6.49</v>
      </c>
      <c r="R15" s="203">
        <v>12.61</v>
      </c>
      <c r="S15" s="203">
        <v>7.85</v>
      </c>
      <c r="T15" s="203">
        <v>0</v>
      </c>
      <c r="U15" s="203">
        <v>51.9</v>
      </c>
      <c r="V15" s="203">
        <v>5.98</v>
      </c>
      <c r="W15" s="203">
        <v>10.35</v>
      </c>
      <c r="X15" s="203">
        <v>42.66</v>
      </c>
      <c r="Y15" s="203">
        <v>0</v>
      </c>
      <c r="Z15" s="203">
        <v>71.819999999999993</v>
      </c>
      <c r="AA15" s="203">
        <v>20.23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7</v>
      </c>
      <c r="AJ15" s="203">
        <v>0</v>
      </c>
      <c r="AK15" s="203">
        <v>68.95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2.86</v>
      </c>
      <c r="L16" s="203">
        <v>446.91</v>
      </c>
      <c r="M16" s="203">
        <v>13.68</v>
      </c>
      <c r="N16" s="203">
        <v>35.14</v>
      </c>
      <c r="O16" s="203">
        <v>0</v>
      </c>
      <c r="P16" s="203">
        <v>37.36</v>
      </c>
      <c r="Q16" s="203">
        <v>6.49</v>
      </c>
      <c r="R16" s="203">
        <v>12.61</v>
      </c>
      <c r="S16" s="203">
        <v>7.85</v>
      </c>
      <c r="T16" s="203">
        <v>0</v>
      </c>
      <c r="U16" s="203">
        <v>51.9</v>
      </c>
      <c r="V16" s="203">
        <v>5.98</v>
      </c>
      <c r="W16" s="203">
        <v>10.35</v>
      </c>
      <c r="X16" s="203">
        <v>42.66</v>
      </c>
      <c r="Y16" s="203">
        <v>0</v>
      </c>
      <c r="Z16" s="203">
        <v>71.819999999999993</v>
      </c>
      <c r="AA16" s="203">
        <v>20.23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7</v>
      </c>
      <c r="AJ16" s="203">
        <v>0</v>
      </c>
      <c r="AK16" s="203">
        <v>68.95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2.86</v>
      </c>
      <c r="L17" s="203">
        <v>446.91</v>
      </c>
      <c r="M17" s="203">
        <v>13.68</v>
      </c>
      <c r="N17" s="203">
        <v>35.14</v>
      </c>
      <c r="O17" s="203">
        <v>0</v>
      </c>
      <c r="P17" s="203">
        <v>37.36</v>
      </c>
      <c r="Q17" s="203">
        <v>6.49</v>
      </c>
      <c r="R17" s="203">
        <v>12.61</v>
      </c>
      <c r="S17" s="203">
        <v>7.85</v>
      </c>
      <c r="T17" s="203">
        <v>0</v>
      </c>
      <c r="U17" s="203">
        <v>51.9</v>
      </c>
      <c r="V17" s="203">
        <v>5.98</v>
      </c>
      <c r="W17" s="203">
        <v>10.35</v>
      </c>
      <c r="X17" s="203">
        <v>42.66</v>
      </c>
      <c r="Y17" s="203">
        <v>0</v>
      </c>
      <c r="Z17" s="203">
        <v>71.819999999999993</v>
      </c>
      <c r="AA17" s="203">
        <v>20.23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7</v>
      </c>
      <c r="AJ17" s="203">
        <v>0</v>
      </c>
      <c r="AK17" s="203">
        <v>68.95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2.86</v>
      </c>
      <c r="L18" s="203">
        <v>446.91</v>
      </c>
      <c r="M18" s="203">
        <v>13.68</v>
      </c>
      <c r="N18" s="203">
        <v>35.14</v>
      </c>
      <c r="O18" s="203">
        <v>0</v>
      </c>
      <c r="P18" s="203">
        <v>37.36</v>
      </c>
      <c r="Q18" s="203">
        <v>6.49</v>
      </c>
      <c r="R18" s="203">
        <v>12.61</v>
      </c>
      <c r="S18" s="203">
        <v>7.85</v>
      </c>
      <c r="T18" s="203">
        <v>0</v>
      </c>
      <c r="U18" s="203">
        <v>51.9</v>
      </c>
      <c r="V18" s="203">
        <v>5.98</v>
      </c>
      <c r="W18" s="203">
        <v>10.35</v>
      </c>
      <c r="X18" s="203">
        <v>42.66</v>
      </c>
      <c r="Y18" s="203">
        <v>0</v>
      </c>
      <c r="Z18" s="203">
        <v>71.819999999999993</v>
      </c>
      <c r="AA18" s="203">
        <v>20.23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7</v>
      </c>
      <c r="AJ18" s="203">
        <v>0</v>
      </c>
      <c r="AK18" s="203">
        <v>68.95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2.86</v>
      </c>
      <c r="L19" s="203">
        <v>446.92</v>
      </c>
      <c r="M19" s="203">
        <v>13.68</v>
      </c>
      <c r="N19" s="203">
        <v>35.14</v>
      </c>
      <c r="O19" s="203">
        <v>0</v>
      </c>
      <c r="P19" s="203">
        <v>37.36</v>
      </c>
      <c r="Q19" s="203">
        <v>6.49</v>
      </c>
      <c r="R19" s="203">
        <v>12.61</v>
      </c>
      <c r="S19" s="203">
        <v>7.85</v>
      </c>
      <c r="T19" s="203">
        <v>0</v>
      </c>
      <c r="U19" s="203">
        <v>51.9</v>
      </c>
      <c r="V19" s="203">
        <v>5.98</v>
      </c>
      <c r="W19" s="203">
        <v>10.35</v>
      </c>
      <c r="X19" s="203">
        <v>42.66</v>
      </c>
      <c r="Y19" s="203">
        <v>0</v>
      </c>
      <c r="Z19" s="203">
        <v>71.819999999999993</v>
      </c>
      <c r="AA19" s="203">
        <v>20.23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7</v>
      </c>
      <c r="AJ19" s="203">
        <v>0</v>
      </c>
      <c r="AK19" s="203">
        <v>68.95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2.86</v>
      </c>
      <c r="L20" s="203">
        <v>446.92</v>
      </c>
      <c r="M20" s="203">
        <v>13.68</v>
      </c>
      <c r="N20" s="203">
        <v>35.14</v>
      </c>
      <c r="O20" s="203">
        <v>0</v>
      </c>
      <c r="P20" s="203">
        <v>37.36</v>
      </c>
      <c r="Q20" s="203">
        <v>6.49</v>
      </c>
      <c r="R20" s="203">
        <v>12.61</v>
      </c>
      <c r="S20" s="203">
        <v>7.85</v>
      </c>
      <c r="T20" s="203">
        <v>0</v>
      </c>
      <c r="U20" s="203">
        <v>51.9</v>
      </c>
      <c r="V20" s="203">
        <v>5.98</v>
      </c>
      <c r="W20" s="203">
        <v>10.35</v>
      </c>
      <c r="X20" s="203">
        <v>42.66</v>
      </c>
      <c r="Y20" s="203">
        <v>0</v>
      </c>
      <c r="Z20" s="203">
        <v>71.819999999999993</v>
      </c>
      <c r="AA20" s="203">
        <v>20.23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7</v>
      </c>
      <c r="AJ20" s="203">
        <v>0</v>
      </c>
      <c r="AK20" s="203">
        <v>68.95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2.86</v>
      </c>
      <c r="L21" s="203">
        <v>446.92</v>
      </c>
      <c r="M21" s="203">
        <v>13.68</v>
      </c>
      <c r="N21" s="203">
        <v>35.14</v>
      </c>
      <c r="O21" s="203">
        <v>0</v>
      </c>
      <c r="P21" s="203">
        <v>37.36</v>
      </c>
      <c r="Q21" s="203">
        <v>6.49</v>
      </c>
      <c r="R21" s="203">
        <v>12.61</v>
      </c>
      <c r="S21" s="203">
        <v>7.85</v>
      </c>
      <c r="T21" s="203">
        <v>0</v>
      </c>
      <c r="U21" s="203">
        <v>51.9</v>
      </c>
      <c r="V21" s="203">
        <v>5.98</v>
      </c>
      <c r="W21" s="203">
        <v>10.35</v>
      </c>
      <c r="X21" s="203">
        <v>42.66</v>
      </c>
      <c r="Y21" s="203">
        <v>0</v>
      </c>
      <c r="Z21" s="203">
        <v>71.819999999999993</v>
      </c>
      <c r="AA21" s="203">
        <v>20.23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7</v>
      </c>
      <c r="AJ21" s="203">
        <v>0</v>
      </c>
      <c r="AK21" s="203">
        <v>68.510000000000005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2.86</v>
      </c>
      <c r="L22" s="203">
        <v>446.92</v>
      </c>
      <c r="M22" s="203">
        <v>13.68</v>
      </c>
      <c r="N22" s="203">
        <v>35.14</v>
      </c>
      <c r="O22" s="203">
        <v>0</v>
      </c>
      <c r="P22" s="203">
        <v>37.36</v>
      </c>
      <c r="Q22" s="203">
        <v>6.49</v>
      </c>
      <c r="R22" s="203">
        <v>12.61</v>
      </c>
      <c r="S22" s="203">
        <v>7.85</v>
      </c>
      <c r="T22" s="203">
        <v>0</v>
      </c>
      <c r="U22" s="203">
        <v>51.9</v>
      </c>
      <c r="V22" s="203">
        <v>5.98</v>
      </c>
      <c r="W22" s="203">
        <v>10.35</v>
      </c>
      <c r="X22" s="203">
        <v>42.66</v>
      </c>
      <c r="Y22" s="203">
        <v>0</v>
      </c>
      <c r="Z22" s="203">
        <v>71.819999999999993</v>
      </c>
      <c r="AA22" s="203">
        <v>20.23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7</v>
      </c>
      <c r="AJ22" s="203">
        <v>0</v>
      </c>
      <c r="AK22" s="203">
        <v>68.510000000000005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2.86</v>
      </c>
      <c r="L23" s="203">
        <v>446.91</v>
      </c>
      <c r="M23" s="203">
        <v>13.68</v>
      </c>
      <c r="N23" s="203">
        <v>35.14</v>
      </c>
      <c r="O23" s="203">
        <v>0</v>
      </c>
      <c r="P23" s="203">
        <v>37.36</v>
      </c>
      <c r="Q23" s="203">
        <v>6.49</v>
      </c>
      <c r="R23" s="203">
        <v>12.61</v>
      </c>
      <c r="S23" s="203">
        <v>7.85</v>
      </c>
      <c r="T23" s="203">
        <v>0</v>
      </c>
      <c r="U23" s="203">
        <v>51.9</v>
      </c>
      <c r="V23" s="203">
        <v>5.98</v>
      </c>
      <c r="W23" s="203">
        <v>10.35</v>
      </c>
      <c r="X23" s="203">
        <v>42.66</v>
      </c>
      <c r="Y23" s="203">
        <v>0</v>
      </c>
      <c r="Z23" s="203">
        <v>71.819999999999993</v>
      </c>
      <c r="AA23" s="203">
        <v>20.23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7</v>
      </c>
      <c r="AJ23" s="203">
        <v>0</v>
      </c>
      <c r="AK23" s="203">
        <v>68.510000000000005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2.86</v>
      </c>
      <c r="L24" s="203">
        <v>446.91</v>
      </c>
      <c r="M24" s="203">
        <v>13.68</v>
      </c>
      <c r="N24" s="203">
        <v>35.14</v>
      </c>
      <c r="O24" s="203">
        <v>0</v>
      </c>
      <c r="P24" s="203">
        <v>37.36</v>
      </c>
      <c r="Q24" s="203">
        <v>6.49</v>
      </c>
      <c r="R24" s="203">
        <v>12.61</v>
      </c>
      <c r="S24" s="203">
        <v>7.85</v>
      </c>
      <c r="T24" s="203">
        <v>0</v>
      </c>
      <c r="U24" s="203">
        <v>51.9</v>
      </c>
      <c r="V24" s="203">
        <v>5.98</v>
      </c>
      <c r="W24" s="203">
        <v>10.35</v>
      </c>
      <c r="X24" s="203">
        <v>42.66</v>
      </c>
      <c r="Y24" s="203">
        <v>0</v>
      </c>
      <c r="Z24" s="203">
        <v>71.819999999999993</v>
      </c>
      <c r="AA24" s="203">
        <v>20.23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7</v>
      </c>
      <c r="AJ24" s="203">
        <v>0</v>
      </c>
      <c r="AK24" s="203">
        <v>68.510000000000005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2.86</v>
      </c>
      <c r="L25" s="203">
        <v>446.91</v>
      </c>
      <c r="M25" s="203">
        <v>13.68</v>
      </c>
      <c r="N25" s="203">
        <v>35.14</v>
      </c>
      <c r="O25" s="203">
        <v>0</v>
      </c>
      <c r="P25" s="203">
        <v>37.36</v>
      </c>
      <c r="Q25" s="203">
        <v>6.49</v>
      </c>
      <c r="R25" s="203">
        <v>12.61</v>
      </c>
      <c r="S25" s="203">
        <v>7.85</v>
      </c>
      <c r="T25" s="203">
        <v>0</v>
      </c>
      <c r="U25" s="203">
        <v>51.9</v>
      </c>
      <c r="V25" s="203">
        <v>5.98</v>
      </c>
      <c r="W25" s="203">
        <v>10.35</v>
      </c>
      <c r="X25" s="203">
        <v>42.66</v>
      </c>
      <c r="Y25" s="203">
        <v>0</v>
      </c>
      <c r="Z25" s="203">
        <v>71.819999999999993</v>
      </c>
      <c r="AA25" s="203">
        <v>20.23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7</v>
      </c>
      <c r="AJ25" s="203">
        <v>0</v>
      </c>
      <c r="AK25" s="203">
        <v>68.510000000000005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2.86</v>
      </c>
      <c r="L26" s="203">
        <v>446.91</v>
      </c>
      <c r="M26" s="203">
        <v>13.68</v>
      </c>
      <c r="N26" s="203">
        <v>35.14</v>
      </c>
      <c r="O26" s="203">
        <v>0</v>
      </c>
      <c r="P26" s="203">
        <v>37.36</v>
      </c>
      <c r="Q26" s="203">
        <v>6.49</v>
      </c>
      <c r="R26" s="203">
        <v>12.61</v>
      </c>
      <c r="S26" s="203">
        <v>7.85</v>
      </c>
      <c r="T26" s="203">
        <v>0</v>
      </c>
      <c r="U26" s="203">
        <v>51.9</v>
      </c>
      <c r="V26" s="203">
        <v>5.98</v>
      </c>
      <c r="W26" s="203">
        <v>10.35</v>
      </c>
      <c r="X26" s="203">
        <v>42.66</v>
      </c>
      <c r="Y26" s="203">
        <v>0</v>
      </c>
      <c r="Z26" s="203">
        <v>71.819999999999993</v>
      </c>
      <c r="AA26" s="203">
        <v>20.23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7</v>
      </c>
      <c r="AJ26" s="203">
        <v>0</v>
      </c>
      <c r="AK26" s="203">
        <v>68.510000000000005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2.86</v>
      </c>
      <c r="L27" s="203">
        <v>446.91</v>
      </c>
      <c r="M27" s="203">
        <v>13.68</v>
      </c>
      <c r="N27" s="203">
        <v>35.14</v>
      </c>
      <c r="O27" s="203">
        <v>0</v>
      </c>
      <c r="P27" s="203">
        <v>37.36</v>
      </c>
      <c r="Q27" s="203">
        <v>6.49</v>
      </c>
      <c r="R27" s="203">
        <v>12.61</v>
      </c>
      <c r="S27" s="203">
        <v>7.85</v>
      </c>
      <c r="T27" s="203">
        <v>0</v>
      </c>
      <c r="U27" s="203">
        <v>51.9</v>
      </c>
      <c r="V27" s="203">
        <v>5.98</v>
      </c>
      <c r="W27" s="203">
        <v>10.35</v>
      </c>
      <c r="X27" s="203">
        <v>42.66</v>
      </c>
      <c r="Y27" s="203">
        <v>0</v>
      </c>
      <c r="Z27" s="203">
        <v>71.819999999999993</v>
      </c>
      <c r="AA27" s="203">
        <v>20.23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7</v>
      </c>
      <c r="AJ27" s="203">
        <v>0</v>
      </c>
      <c r="AK27" s="203">
        <v>68.510000000000005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3.23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2.86</v>
      </c>
      <c r="L28" s="203">
        <v>446.91</v>
      </c>
      <c r="M28" s="203">
        <v>13.68</v>
      </c>
      <c r="N28" s="203">
        <v>35.14</v>
      </c>
      <c r="O28" s="203">
        <v>0</v>
      </c>
      <c r="P28" s="203">
        <v>37.36</v>
      </c>
      <c r="Q28" s="203">
        <v>6.49</v>
      </c>
      <c r="R28" s="203">
        <v>12.61</v>
      </c>
      <c r="S28" s="203">
        <v>7.85</v>
      </c>
      <c r="T28" s="203">
        <v>0</v>
      </c>
      <c r="U28" s="203">
        <v>51.9</v>
      </c>
      <c r="V28" s="203">
        <v>5.98</v>
      </c>
      <c r="W28" s="203">
        <v>10.35</v>
      </c>
      <c r="X28" s="203">
        <v>42.66</v>
      </c>
      <c r="Y28" s="203">
        <v>0</v>
      </c>
      <c r="Z28" s="203">
        <v>71.819999999999993</v>
      </c>
      <c r="AA28" s="203">
        <v>20.23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7</v>
      </c>
      <c r="AJ28" s="203">
        <v>0</v>
      </c>
      <c r="AK28" s="203">
        <v>68.510000000000005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2.86</v>
      </c>
      <c r="L29" s="203">
        <v>446.91</v>
      </c>
      <c r="M29" s="203">
        <v>13.68</v>
      </c>
      <c r="N29" s="203">
        <v>35.14</v>
      </c>
      <c r="O29" s="203">
        <v>0</v>
      </c>
      <c r="P29" s="203">
        <v>37.36</v>
      </c>
      <c r="Q29" s="203">
        <v>6.49</v>
      </c>
      <c r="R29" s="203">
        <v>12.61</v>
      </c>
      <c r="S29" s="203">
        <v>7.85</v>
      </c>
      <c r="T29" s="203">
        <v>0</v>
      </c>
      <c r="U29" s="203">
        <v>51.9</v>
      </c>
      <c r="V29" s="203">
        <v>5.98</v>
      </c>
      <c r="W29" s="203">
        <v>10.35</v>
      </c>
      <c r="X29" s="203">
        <v>42.66</v>
      </c>
      <c r="Y29" s="203">
        <v>0</v>
      </c>
      <c r="Z29" s="203">
        <v>71.819999999999993</v>
      </c>
      <c r="AA29" s="203">
        <v>20.23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7</v>
      </c>
      <c r="AJ29" s="203">
        <v>0</v>
      </c>
      <c r="AK29" s="203">
        <v>68.510000000000005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12.13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2.86</v>
      </c>
      <c r="L30" s="203">
        <v>446.91</v>
      </c>
      <c r="M30" s="203">
        <v>13.68</v>
      </c>
      <c r="N30" s="203">
        <v>35.14</v>
      </c>
      <c r="O30" s="203">
        <v>0</v>
      </c>
      <c r="P30" s="203">
        <v>37.36</v>
      </c>
      <c r="Q30" s="203">
        <v>6.49</v>
      </c>
      <c r="R30" s="203">
        <v>12.61</v>
      </c>
      <c r="S30" s="203">
        <v>7.85</v>
      </c>
      <c r="T30" s="203">
        <v>0</v>
      </c>
      <c r="U30" s="203">
        <v>51.9</v>
      </c>
      <c r="V30" s="203">
        <v>5.98</v>
      </c>
      <c r="W30" s="203">
        <v>10.35</v>
      </c>
      <c r="X30" s="203">
        <v>42.66</v>
      </c>
      <c r="Y30" s="203">
        <v>0</v>
      </c>
      <c r="Z30" s="203">
        <v>71.819999999999993</v>
      </c>
      <c r="AA30" s="203">
        <v>20.23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7</v>
      </c>
      <c r="AJ30" s="203">
        <v>0</v>
      </c>
      <c r="AK30" s="203">
        <v>68.510000000000005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18.600000000000001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2.86</v>
      </c>
      <c r="L31" s="203">
        <v>446.91</v>
      </c>
      <c r="M31" s="203">
        <v>13.68</v>
      </c>
      <c r="N31" s="203">
        <v>35.14</v>
      </c>
      <c r="O31" s="203">
        <v>0</v>
      </c>
      <c r="P31" s="203">
        <v>37.36</v>
      </c>
      <c r="Q31" s="203">
        <v>6.49</v>
      </c>
      <c r="R31" s="203">
        <v>12.61</v>
      </c>
      <c r="S31" s="203">
        <v>7.85</v>
      </c>
      <c r="T31" s="203">
        <v>0</v>
      </c>
      <c r="U31" s="203">
        <v>51.9</v>
      </c>
      <c r="V31" s="203">
        <v>5.98</v>
      </c>
      <c r="W31" s="203">
        <v>10.35</v>
      </c>
      <c r="X31" s="203">
        <v>42.66</v>
      </c>
      <c r="Y31" s="203">
        <v>0</v>
      </c>
      <c r="Z31" s="203">
        <v>71.819999999999993</v>
      </c>
      <c r="AA31" s="203">
        <v>20.23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7</v>
      </c>
      <c r="AJ31" s="203">
        <v>0</v>
      </c>
      <c r="AK31" s="203">
        <v>68.510000000000005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2.86</v>
      </c>
      <c r="L32" s="203">
        <v>446.91</v>
      </c>
      <c r="M32" s="203">
        <v>13.68</v>
      </c>
      <c r="N32" s="203">
        <v>35.14</v>
      </c>
      <c r="O32" s="203">
        <v>0</v>
      </c>
      <c r="P32" s="203">
        <v>37.36</v>
      </c>
      <c r="Q32" s="203">
        <v>6.49</v>
      </c>
      <c r="R32" s="203">
        <v>12.61</v>
      </c>
      <c r="S32" s="203">
        <v>7.85</v>
      </c>
      <c r="T32" s="203">
        <v>0</v>
      </c>
      <c r="U32" s="203">
        <v>51.9</v>
      </c>
      <c r="V32" s="203">
        <v>5.98</v>
      </c>
      <c r="W32" s="203">
        <v>10.35</v>
      </c>
      <c r="X32" s="203">
        <v>42.66</v>
      </c>
      <c r="Y32" s="203">
        <v>0</v>
      </c>
      <c r="Z32" s="203">
        <v>71.819999999999993</v>
      </c>
      <c r="AA32" s="203">
        <v>20.23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7</v>
      </c>
      <c r="AJ32" s="203">
        <v>0</v>
      </c>
      <c r="AK32" s="203">
        <v>68.510000000000005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2.86</v>
      </c>
      <c r="L33" s="203">
        <v>446.91</v>
      </c>
      <c r="M33" s="203">
        <v>13.68</v>
      </c>
      <c r="N33" s="203">
        <v>35.14</v>
      </c>
      <c r="O33" s="203">
        <v>0</v>
      </c>
      <c r="P33" s="203">
        <v>37.04</v>
      </c>
      <c r="Q33" s="203">
        <v>6.49</v>
      </c>
      <c r="R33" s="203">
        <v>12.61</v>
      </c>
      <c r="S33" s="203">
        <v>7.85</v>
      </c>
      <c r="T33" s="203">
        <v>0</v>
      </c>
      <c r="U33" s="203">
        <v>51.9</v>
      </c>
      <c r="V33" s="203">
        <v>5.98</v>
      </c>
      <c r="W33" s="203">
        <v>10.35</v>
      </c>
      <c r="X33" s="203">
        <v>42.66</v>
      </c>
      <c r="Y33" s="203">
        <v>0</v>
      </c>
      <c r="Z33" s="203">
        <v>71.819999999999993</v>
      </c>
      <c r="AA33" s="203">
        <v>20.23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7</v>
      </c>
      <c r="AJ33" s="203">
        <v>0</v>
      </c>
      <c r="AK33" s="203">
        <v>68.510000000000005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2.86</v>
      </c>
      <c r="L34" s="203">
        <v>446.91</v>
      </c>
      <c r="M34" s="203">
        <v>13.68</v>
      </c>
      <c r="N34" s="203">
        <v>35.14</v>
      </c>
      <c r="O34" s="203">
        <v>0</v>
      </c>
      <c r="P34" s="203">
        <v>37.04</v>
      </c>
      <c r="Q34" s="203">
        <v>6.49</v>
      </c>
      <c r="R34" s="203">
        <v>12.61</v>
      </c>
      <c r="S34" s="203">
        <v>7.85</v>
      </c>
      <c r="T34" s="203">
        <v>0</v>
      </c>
      <c r="U34" s="203">
        <v>51.9</v>
      </c>
      <c r="V34" s="203">
        <v>5.98</v>
      </c>
      <c r="W34" s="203">
        <v>10.35</v>
      </c>
      <c r="X34" s="203">
        <v>42.66</v>
      </c>
      <c r="Y34" s="203">
        <v>0</v>
      </c>
      <c r="Z34" s="203">
        <v>71.819999999999993</v>
      </c>
      <c r="AA34" s="203">
        <v>20.23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7</v>
      </c>
      <c r="AJ34" s="203">
        <v>0</v>
      </c>
      <c r="AK34" s="203">
        <v>68.510000000000005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2.86</v>
      </c>
      <c r="L35" s="203">
        <v>446.91</v>
      </c>
      <c r="M35" s="203">
        <v>13.68</v>
      </c>
      <c r="N35" s="203">
        <v>35.14</v>
      </c>
      <c r="O35" s="203">
        <v>0</v>
      </c>
      <c r="P35" s="203">
        <v>37.04</v>
      </c>
      <c r="Q35" s="203">
        <v>6.49</v>
      </c>
      <c r="R35" s="203">
        <v>12.61</v>
      </c>
      <c r="S35" s="203">
        <v>7.85</v>
      </c>
      <c r="T35" s="203">
        <v>0</v>
      </c>
      <c r="U35" s="203">
        <v>51.9</v>
      </c>
      <c r="V35" s="203">
        <v>5.98</v>
      </c>
      <c r="W35" s="203">
        <v>10.35</v>
      </c>
      <c r="X35" s="203">
        <v>42.66</v>
      </c>
      <c r="Y35" s="203">
        <v>0</v>
      </c>
      <c r="Z35" s="203">
        <v>71.819999999999993</v>
      </c>
      <c r="AA35" s="203">
        <v>20.23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7</v>
      </c>
      <c r="AJ35" s="203">
        <v>0</v>
      </c>
      <c r="AK35" s="203">
        <v>67.86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2.86</v>
      </c>
      <c r="L36" s="203">
        <v>446.91</v>
      </c>
      <c r="M36" s="203">
        <v>13.68</v>
      </c>
      <c r="N36" s="203">
        <v>35.14</v>
      </c>
      <c r="O36" s="203">
        <v>0</v>
      </c>
      <c r="P36" s="203">
        <v>37.04</v>
      </c>
      <c r="Q36" s="203">
        <v>6.49</v>
      </c>
      <c r="R36" s="203">
        <v>12.61</v>
      </c>
      <c r="S36" s="203">
        <v>7.85</v>
      </c>
      <c r="T36" s="203">
        <v>0</v>
      </c>
      <c r="U36" s="203">
        <v>51.9</v>
      </c>
      <c r="V36" s="203">
        <v>5.98</v>
      </c>
      <c r="W36" s="203">
        <v>10.35</v>
      </c>
      <c r="X36" s="203">
        <v>42.66</v>
      </c>
      <c r="Y36" s="203">
        <v>0</v>
      </c>
      <c r="Z36" s="203">
        <v>71.819999999999993</v>
      </c>
      <c r="AA36" s="203">
        <v>20.23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7</v>
      </c>
      <c r="AJ36" s="203">
        <v>0</v>
      </c>
      <c r="AK36" s="203">
        <v>67.86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2.86</v>
      </c>
      <c r="L37" s="203">
        <v>426.62</v>
      </c>
      <c r="M37" s="203">
        <v>13.68</v>
      </c>
      <c r="N37" s="203">
        <v>35.14</v>
      </c>
      <c r="O37" s="203">
        <v>0</v>
      </c>
      <c r="P37" s="203">
        <v>37.04</v>
      </c>
      <c r="Q37" s="203">
        <v>6.49</v>
      </c>
      <c r="R37" s="203">
        <v>12.61</v>
      </c>
      <c r="S37" s="203">
        <v>7.85</v>
      </c>
      <c r="T37" s="203">
        <v>0</v>
      </c>
      <c r="U37" s="203">
        <v>51.9</v>
      </c>
      <c r="V37" s="203">
        <v>5.98</v>
      </c>
      <c r="W37" s="203">
        <v>10.35</v>
      </c>
      <c r="X37" s="203">
        <v>42.66</v>
      </c>
      <c r="Y37" s="203">
        <v>0</v>
      </c>
      <c r="Z37" s="203">
        <v>71.819999999999993</v>
      </c>
      <c r="AA37" s="203">
        <v>20.38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7</v>
      </c>
      <c r="AJ37" s="203">
        <v>0</v>
      </c>
      <c r="AK37" s="203">
        <v>67.86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329.66</v>
      </c>
      <c r="M38" s="203">
        <v>13.68</v>
      </c>
      <c r="N38" s="203">
        <v>35.14</v>
      </c>
      <c r="O38" s="203">
        <v>0</v>
      </c>
      <c r="P38" s="203">
        <v>37.04</v>
      </c>
      <c r="Q38" s="203">
        <v>0</v>
      </c>
      <c r="R38" s="203">
        <v>0</v>
      </c>
      <c r="S38" s="203">
        <v>0</v>
      </c>
      <c r="T38" s="203">
        <v>0</v>
      </c>
      <c r="U38" s="203">
        <v>51.9</v>
      </c>
      <c r="V38" s="203">
        <v>5.98</v>
      </c>
      <c r="W38" s="203">
        <v>10.35</v>
      </c>
      <c r="X38" s="203">
        <v>42.66</v>
      </c>
      <c r="Y38" s="203">
        <v>0</v>
      </c>
      <c r="Z38" s="203">
        <v>71.819999999999993</v>
      </c>
      <c r="AA38" s="203">
        <v>20.38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7</v>
      </c>
      <c r="AJ38" s="203">
        <v>0</v>
      </c>
      <c r="AK38" s="203">
        <v>67.86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246.28</v>
      </c>
      <c r="M39" s="203">
        <v>13.68</v>
      </c>
      <c r="N39" s="203">
        <v>35.14</v>
      </c>
      <c r="O39" s="203">
        <v>0</v>
      </c>
      <c r="P39" s="203">
        <v>37.04</v>
      </c>
      <c r="Q39" s="203">
        <v>0</v>
      </c>
      <c r="R39" s="203">
        <v>0</v>
      </c>
      <c r="S39" s="203">
        <v>0</v>
      </c>
      <c r="T39" s="203">
        <v>0</v>
      </c>
      <c r="U39" s="203">
        <v>51.9</v>
      </c>
      <c r="V39" s="203">
        <v>5.98</v>
      </c>
      <c r="W39" s="203">
        <v>10.35</v>
      </c>
      <c r="X39" s="203">
        <v>42.66</v>
      </c>
      <c r="Y39" s="203">
        <v>0</v>
      </c>
      <c r="Z39" s="203">
        <v>71.819999999999993</v>
      </c>
      <c r="AA39" s="203">
        <v>20.38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7</v>
      </c>
      <c r="AJ39" s="203">
        <v>0</v>
      </c>
      <c r="AK39" s="203">
        <v>67.86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246.28</v>
      </c>
      <c r="M40" s="203">
        <v>13.68</v>
      </c>
      <c r="N40" s="203">
        <v>35.14</v>
      </c>
      <c r="O40" s="203">
        <v>0</v>
      </c>
      <c r="P40" s="203">
        <v>37.04</v>
      </c>
      <c r="Q40" s="203">
        <v>0</v>
      </c>
      <c r="R40" s="203">
        <v>0</v>
      </c>
      <c r="S40" s="203">
        <v>0</v>
      </c>
      <c r="T40" s="203">
        <v>0</v>
      </c>
      <c r="U40" s="203">
        <v>51.9</v>
      </c>
      <c r="V40" s="203">
        <v>5.98</v>
      </c>
      <c r="W40" s="203">
        <v>10.35</v>
      </c>
      <c r="X40" s="203">
        <v>42.66</v>
      </c>
      <c r="Y40" s="203">
        <v>0</v>
      </c>
      <c r="Z40" s="203">
        <v>71.819999999999993</v>
      </c>
      <c r="AA40" s="203">
        <v>20.38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7</v>
      </c>
      <c r="AJ40" s="203">
        <v>0</v>
      </c>
      <c r="AK40" s="203">
        <v>67.86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246.28</v>
      </c>
      <c r="M41" s="203">
        <v>13.68</v>
      </c>
      <c r="N41" s="203">
        <v>35.14</v>
      </c>
      <c r="O41" s="203">
        <v>0</v>
      </c>
      <c r="P41" s="203">
        <v>37.04</v>
      </c>
      <c r="Q41" s="203">
        <v>0</v>
      </c>
      <c r="R41" s="203">
        <v>0</v>
      </c>
      <c r="S41" s="203">
        <v>0</v>
      </c>
      <c r="T41" s="203">
        <v>0</v>
      </c>
      <c r="U41" s="203">
        <v>51.9</v>
      </c>
      <c r="V41" s="203">
        <v>5.98</v>
      </c>
      <c r="W41" s="203">
        <v>10.35</v>
      </c>
      <c r="X41" s="203">
        <v>42.66</v>
      </c>
      <c r="Y41" s="203">
        <v>0</v>
      </c>
      <c r="Z41" s="203">
        <v>71.819999999999993</v>
      </c>
      <c r="AA41" s="203">
        <v>20.22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7</v>
      </c>
      <c r="AJ41" s="203">
        <v>0</v>
      </c>
      <c r="AK41" s="203">
        <v>67.86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246.28</v>
      </c>
      <c r="M42" s="203">
        <v>13.68</v>
      </c>
      <c r="N42" s="203">
        <v>35.14</v>
      </c>
      <c r="O42" s="203">
        <v>0</v>
      </c>
      <c r="P42" s="203">
        <v>37.04</v>
      </c>
      <c r="Q42" s="203">
        <v>6.48</v>
      </c>
      <c r="R42" s="203">
        <v>12.62</v>
      </c>
      <c r="S42" s="203">
        <v>7.85</v>
      </c>
      <c r="T42" s="203">
        <v>0</v>
      </c>
      <c r="U42" s="203">
        <v>51.9</v>
      </c>
      <c r="V42" s="203">
        <v>5.98</v>
      </c>
      <c r="W42" s="203">
        <v>10.35</v>
      </c>
      <c r="X42" s="203">
        <v>42.66</v>
      </c>
      <c r="Y42" s="203">
        <v>0</v>
      </c>
      <c r="Z42" s="203">
        <v>71.819999999999993</v>
      </c>
      <c r="AA42" s="203">
        <v>20.22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7</v>
      </c>
      <c r="AJ42" s="203">
        <v>0</v>
      </c>
      <c r="AK42" s="203">
        <v>67.86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2.86</v>
      </c>
      <c r="L43" s="203">
        <v>246.28</v>
      </c>
      <c r="M43" s="203">
        <v>13.68</v>
      </c>
      <c r="N43" s="203">
        <v>35.14</v>
      </c>
      <c r="O43" s="203">
        <v>0</v>
      </c>
      <c r="P43" s="203">
        <v>37.04</v>
      </c>
      <c r="Q43" s="203">
        <v>6.48</v>
      </c>
      <c r="R43" s="203">
        <v>12.62</v>
      </c>
      <c r="S43" s="203">
        <v>7.85</v>
      </c>
      <c r="T43" s="203">
        <v>0</v>
      </c>
      <c r="U43" s="203">
        <v>51.9</v>
      </c>
      <c r="V43" s="203">
        <v>5.98</v>
      </c>
      <c r="W43" s="203">
        <v>10.35</v>
      </c>
      <c r="X43" s="203">
        <v>42.66</v>
      </c>
      <c r="Y43" s="203">
        <v>0</v>
      </c>
      <c r="Z43" s="203">
        <v>71.819999999999993</v>
      </c>
      <c r="AA43" s="203">
        <v>20.22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6.53</v>
      </c>
      <c r="AJ43" s="203">
        <v>0</v>
      </c>
      <c r="AK43" s="203">
        <v>67.86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2.86</v>
      </c>
      <c r="L44" s="203">
        <v>290.88</v>
      </c>
      <c r="M44" s="203">
        <v>13.68</v>
      </c>
      <c r="N44" s="203">
        <v>35.14</v>
      </c>
      <c r="O44" s="203">
        <v>0</v>
      </c>
      <c r="P44" s="203">
        <v>37.04</v>
      </c>
      <c r="Q44" s="203">
        <v>6.48</v>
      </c>
      <c r="R44" s="203">
        <v>12.62</v>
      </c>
      <c r="S44" s="203">
        <v>7.85</v>
      </c>
      <c r="T44" s="203">
        <v>0</v>
      </c>
      <c r="U44" s="203">
        <v>51.9</v>
      </c>
      <c r="V44" s="203">
        <v>5.98</v>
      </c>
      <c r="W44" s="203">
        <v>10.35</v>
      </c>
      <c r="X44" s="203">
        <v>42.66</v>
      </c>
      <c r="Y44" s="203">
        <v>0</v>
      </c>
      <c r="Z44" s="203">
        <v>71.819999999999993</v>
      </c>
      <c r="AA44" s="203">
        <v>20.22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7</v>
      </c>
      <c r="AJ44" s="203">
        <v>0</v>
      </c>
      <c r="AK44" s="203">
        <v>67.86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2.86</v>
      </c>
      <c r="L45" s="203">
        <v>343.24</v>
      </c>
      <c r="M45" s="203">
        <v>13.68</v>
      </c>
      <c r="N45" s="203">
        <v>35.14</v>
      </c>
      <c r="O45" s="203">
        <v>0</v>
      </c>
      <c r="P45" s="203">
        <v>37.04</v>
      </c>
      <c r="Q45" s="203">
        <v>6.48</v>
      </c>
      <c r="R45" s="203">
        <v>12.62</v>
      </c>
      <c r="S45" s="203">
        <v>7.85</v>
      </c>
      <c r="T45" s="203">
        <v>0</v>
      </c>
      <c r="U45" s="203">
        <v>51.9</v>
      </c>
      <c r="V45" s="203">
        <v>5.98</v>
      </c>
      <c r="W45" s="203">
        <v>10.35</v>
      </c>
      <c r="X45" s="203">
        <v>42.66</v>
      </c>
      <c r="Y45" s="203">
        <v>0</v>
      </c>
      <c r="Z45" s="203">
        <v>71.819999999999993</v>
      </c>
      <c r="AA45" s="203">
        <v>20.22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7</v>
      </c>
      <c r="AJ45" s="203">
        <v>0</v>
      </c>
      <c r="AK45" s="203">
        <v>67.86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2.86</v>
      </c>
      <c r="L46" s="203">
        <v>343.24</v>
      </c>
      <c r="M46" s="203">
        <v>13.68</v>
      </c>
      <c r="N46" s="203">
        <v>35.14</v>
      </c>
      <c r="O46" s="203">
        <v>0</v>
      </c>
      <c r="P46" s="203">
        <v>37.04</v>
      </c>
      <c r="Q46" s="203">
        <v>6.48</v>
      </c>
      <c r="R46" s="203">
        <v>12.62</v>
      </c>
      <c r="S46" s="203">
        <v>7.85</v>
      </c>
      <c r="T46" s="203">
        <v>0</v>
      </c>
      <c r="U46" s="203">
        <v>51.9</v>
      </c>
      <c r="V46" s="203">
        <v>5.98</v>
      </c>
      <c r="W46" s="203">
        <v>10.35</v>
      </c>
      <c r="X46" s="203">
        <v>42.66</v>
      </c>
      <c r="Y46" s="203">
        <v>0</v>
      </c>
      <c r="Z46" s="203">
        <v>71.819999999999993</v>
      </c>
      <c r="AA46" s="203">
        <v>20.23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7</v>
      </c>
      <c r="AJ46" s="203">
        <v>0</v>
      </c>
      <c r="AK46" s="203">
        <v>67.86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2.86</v>
      </c>
      <c r="L47" s="203">
        <v>407.23</v>
      </c>
      <c r="M47" s="203">
        <v>13.68</v>
      </c>
      <c r="N47" s="203">
        <v>35.14</v>
      </c>
      <c r="O47" s="203">
        <v>0</v>
      </c>
      <c r="P47" s="203">
        <v>37.04</v>
      </c>
      <c r="Q47" s="203">
        <v>6.48</v>
      </c>
      <c r="R47" s="203">
        <v>12.62</v>
      </c>
      <c r="S47" s="203">
        <v>7.85</v>
      </c>
      <c r="T47" s="203">
        <v>0</v>
      </c>
      <c r="U47" s="203">
        <v>51.9</v>
      </c>
      <c r="V47" s="203">
        <v>5.98</v>
      </c>
      <c r="W47" s="203">
        <v>10.35</v>
      </c>
      <c r="X47" s="203">
        <v>42.66</v>
      </c>
      <c r="Y47" s="203">
        <v>0</v>
      </c>
      <c r="Z47" s="203">
        <v>71.819999999999993</v>
      </c>
      <c r="AA47" s="203">
        <v>20.23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7</v>
      </c>
      <c r="AJ47" s="203">
        <v>0</v>
      </c>
      <c r="AK47" s="203">
        <v>67.86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2.86</v>
      </c>
      <c r="L48" s="203">
        <v>407.23</v>
      </c>
      <c r="M48" s="203">
        <v>13.68</v>
      </c>
      <c r="N48" s="203">
        <v>35.14</v>
      </c>
      <c r="O48" s="203">
        <v>0</v>
      </c>
      <c r="P48" s="203">
        <v>37.04</v>
      </c>
      <c r="Q48" s="203">
        <v>6.48</v>
      </c>
      <c r="R48" s="203">
        <v>12.62</v>
      </c>
      <c r="S48" s="203">
        <v>7.85</v>
      </c>
      <c r="T48" s="203">
        <v>0</v>
      </c>
      <c r="U48" s="203">
        <v>51.9</v>
      </c>
      <c r="V48" s="203">
        <v>5.98</v>
      </c>
      <c r="W48" s="203">
        <v>10.35</v>
      </c>
      <c r="X48" s="203">
        <v>42.66</v>
      </c>
      <c r="Y48" s="203">
        <v>0</v>
      </c>
      <c r="Z48" s="203">
        <v>71.819999999999993</v>
      </c>
      <c r="AA48" s="203">
        <v>20.23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7</v>
      </c>
      <c r="AJ48" s="203">
        <v>0</v>
      </c>
      <c r="AK48" s="203">
        <v>67.86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2.86</v>
      </c>
      <c r="L49" s="203">
        <v>446.92</v>
      </c>
      <c r="M49" s="203">
        <v>13.68</v>
      </c>
      <c r="N49" s="203">
        <v>35.14</v>
      </c>
      <c r="O49" s="203">
        <v>0</v>
      </c>
      <c r="P49" s="203">
        <v>37.04</v>
      </c>
      <c r="Q49" s="203">
        <v>6.48</v>
      </c>
      <c r="R49" s="203">
        <v>12.62</v>
      </c>
      <c r="S49" s="203">
        <v>7.85</v>
      </c>
      <c r="T49" s="203">
        <v>0</v>
      </c>
      <c r="U49" s="203">
        <v>51.9</v>
      </c>
      <c r="V49" s="203">
        <v>5.98</v>
      </c>
      <c r="W49" s="203">
        <v>10.35</v>
      </c>
      <c r="X49" s="203">
        <v>42.66</v>
      </c>
      <c r="Y49" s="203">
        <v>0</v>
      </c>
      <c r="Z49" s="203">
        <v>71.819999999999993</v>
      </c>
      <c r="AA49" s="203">
        <v>20.23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6.53</v>
      </c>
      <c r="AJ49" s="203">
        <v>0</v>
      </c>
      <c r="AK49" s="203">
        <v>67.86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2.86</v>
      </c>
      <c r="L50" s="203">
        <v>446.92</v>
      </c>
      <c r="M50" s="203">
        <v>13.68</v>
      </c>
      <c r="N50" s="203">
        <v>35.14</v>
      </c>
      <c r="O50" s="203">
        <v>0</v>
      </c>
      <c r="P50" s="203">
        <v>37.04</v>
      </c>
      <c r="Q50" s="203">
        <v>6.48</v>
      </c>
      <c r="R50" s="203">
        <v>12.62</v>
      </c>
      <c r="S50" s="203">
        <v>7.85</v>
      </c>
      <c r="T50" s="203">
        <v>0</v>
      </c>
      <c r="U50" s="203">
        <v>51.9</v>
      </c>
      <c r="V50" s="203">
        <v>5.98</v>
      </c>
      <c r="W50" s="203">
        <v>10.35</v>
      </c>
      <c r="X50" s="203">
        <v>42.66</v>
      </c>
      <c r="Y50" s="203">
        <v>0</v>
      </c>
      <c r="Z50" s="203">
        <v>71.819999999999993</v>
      </c>
      <c r="AA50" s="203">
        <v>20.23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7</v>
      </c>
      <c r="AJ50" s="203">
        <v>0</v>
      </c>
      <c r="AK50" s="203">
        <v>67.86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2.86</v>
      </c>
      <c r="L51" s="203">
        <v>446.92</v>
      </c>
      <c r="M51" s="203">
        <v>13.68</v>
      </c>
      <c r="N51" s="203">
        <v>35.14</v>
      </c>
      <c r="O51" s="203">
        <v>0</v>
      </c>
      <c r="P51" s="203">
        <v>37.04</v>
      </c>
      <c r="Q51" s="203">
        <v>6.48</v>
      </c>
      <c r="R51" s="203">
        <v>12.61</v>
      </c>
      <c r="S51" s="203">
        <v>7.85</v>
      </c>
      <c r="T51" s="203">
        <v>0</v>
      </c>
      <c r="U51" s="203">
        <v>51.9</v>
      </c>
      <c r="V51" s="203">
        <v>5.98</v>
      </c>
      <c r="W51" s="203">
        <v>10.35</v>
      </c>
      <c r="X51" s="203">
        <v>42.66</v>
      </c>
      <c r="Y51" s="203">
        <v>0</v>
      </c>
      <c r="Z51" s="203">
        <v>71.819999999999993</v>
      </c>
      <c r="AA51" s="203">
        <v>20.23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6.5</v>
      </c>
      <c r="AJ51" s="203">
        <v>0</v>
      </c>
      <c r="AK51" s="203">
        <v>66.760000000000005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2.86</v>
      </c>
      <c r="L52" s="203">
        <v>446.92</v>
      </c>
      <c r="M52" s="203">
        <v>13.68</v>
      </c>
      <c r="N52" s="203">
        <v>35.14</v>
      </c>
      <c r="O52" s="203">
        <v>0</v>
      </c>
      <c r="P52" s="203">
        <v>37.04</v>
      </c>
      <c r="Q52" s="203">
        <v>6.48</v>
      </c>
      <c r="R52" s="203">
        <v>12.62</v>
      </c>
      <c r="S52" s="203">
        <v>7.85</v>
      </c>
      <c r="T52" s="203">
        <v>0</v>
      </c>
      <c r="U52" s="203">
        <v>51.9</v>
      </c>
      <c r="V52" s="203">
        <v>5.98</v>
      </c>
      <c r="W52" s="203">
        <v>10.35</v>
      </c>
      <c r="X52" s="203">
        <v>42.66</v>
      </c>
      <c r="Y52" s="203">
        <v>0</v>
      </c>
      <c r="Z52" s="203">
        <v>71.819999999999993</v>
      </c>
      <c r="AA52" s="203">
        <v>20.23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6.5</v>
      </c>
      <c r="AJ52" s="203">
        <v>0</v>
      </c>
      <c r="AK52" s="203">
        <v>66.760000000000005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2.86</v>
      </c>
      <c r="L53" s="203">
        <v>446.92</v>
      </c>
      <c r="M53" s="203">
        <v>13.68</v>
      </c>
      <c r="N53" s="203">
        <v>35.14</v>
      </c>
      <c r="O53" s="203">
        <v>0</v>
      </c>
      <c r="P53" s="203">
        <v>37.04</v>
      </c>
      <c r="Q53" s="203">
        <v>6.48</v>
      </c>
      <c r="R53" s="203">
        <v>12.62</v>
      </c>
      <c r="S53" s="203">
        <v>7.85</v>
      </c>
      <c r="T53" s="203">
        <v>0</v>
      </c>
      <c r="U53" s="203">
        <v>51.9</v>
      </c>
      <c r="V53" s="203">
        <v>5.98</v>
      </c>
      <c r="W53" s="203">
        <v>10.35</v>
      </c>
      <c r="X53" s="203">
        <v>42.66</v>
      </c>
      <c r="Y53" s="203">
        <v>0</v>
      </c>
      <c r="Z53" s="203">
        <v>71.819999999999993</v>
      </c>
      <c r="AA53" s="203">
        <v>20.23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6.5</v>
      </c>
      <c r="AJ53" s="203">
        <v>0</v>
      </c>
      <c r="AK53" s="203">
        <v>66.760000000000005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2.86</v>
      </c>
      <c r="L54" s="203">
        <v>446.92</v>
      </c>
      <c r="M54" s="203">
        <v>13.68</v>
      </c>
      <c r="N54" s="203">
        <v>35.14</v>
      </c>
      <c r="O54" s="203">
        <v>0</v>
      </c>
      <c r="P54" s="203">
        <v>37.04</v>
      </c>
      <c r="Q54" s="203">
        <v>6.48</v>
      </c>
      <c r="R54" s="203">
        <v>12.62</v>
      </c>
      <c r="S54" s="203">
        <v>7.85</v>
      </c>
      <c r="T54" s="203">
        <v>0</v>
      </c>
      <c r="U54" s="203">
        <v>51.9</v>
      </c>
      <c r="V54" s="203">
        <v>5.98</v>
      </c>
      <c r="W54" s="203">
        <v>10.35</v>
      </c>
      <c r="X54" s="203">
        <v>42.66</v>
      </c>
      <c r="Y54" s="203">
        <v>0</v>
      </c>
      <c r="Z54" s="203">
        <v>71.819999999999993</v>
      </c>
      <c r="AA54" s="203">
        <v>20.23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6.5</v>
      </c>
      <c r="AJ54" s="203">
        <v>0</v>
      </c>
      <c r="AK54" s="203">
        <v>66.760000000000005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2.86</v>
      </c>
      <c r="L55" s="203">
        <v>358.75</v>
      </c>
      <c r="M55" s="203">
        <v>13.68</v>
      </c>
      <c r="N55" s="203">
        <v>35.14</v>
      </c>
      <c r="O55" s="203">
        <v>0</v>
      </c>
      <c r="P55" s="203">
        <v>37.04</v>
      </c>
      <c r="Q55" s="203">
        <v>6.48</v>
      </c>
      <c r="R55" s="203">
        <v>12.62</v>
      </c>
      <c r="S55" s="203">
        <v>7.85</v>
      </c>
      <c r="T55" s="203">
        <v>0</v>
      </c>
      <c r="U55" s="203">
        <v>51.9</v>
      </c>
      <c r="V55" s="203">
        <v>5.98</v>
      </c>
      <c r="W55" s="203">
        <v>10.35</v>
      </c>
      <c r="X55" s="203">
        <v>42.66</v>
      </c>
      <c r="Y55" s="203">
        <v>0</v>
      </c>
      <c r="Z55" s="203">
        <v>71.819999999999993</v>
      </c>
      <c r="AA55" s="203">
        <v>20.23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5.6</v>
      </c>
      <c r="AJ55" s="203">
        <v>0</v>
      </c>
      <c r="AK55" s="203">
        <v>66.760000000000005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2.86</v>
      </c>
      <c r="L56" s="203">
        <v>358.75</v>
      </c>
      <c r="M56" s="203">
        <v>13.68</v>
      </c>
      <c r="N56" s="203">
        <v>35.14</v>
      </c>
      <c r="O56" s="203">
        <v>0</v>
      </c>
      <c r="P56" s="203">
        <v>37.04</v>
      </c>
      <c r="Q56" s="203">
        <v>6.48</v>
      </c>
      <c r="R56" s="203">
        <v>12.62</v>
      </c>
      <c r="S56" s="203">
        <v>7.85</v>
      </c>
      <c r="T56" s="203">
        <v>0</v>
      </c>
      <c r="U56" s="203">
        <v>51.9</v>
      </c>
      <c r="V56" s="203">
        <v>5.98</v>
      </c>
      <c r="W56" s="203">
        <v>10.35</v>
      </c>
      <c r="X56" s="203">
        <v>42.66</v>
      </c>
      <c r="Y56" s="203">
        <v>0</v>
      </c>
      <c r="Z56" s="203">
        <v>71.819999999999993</v>
      </c>
      <c r="AA56" s="203">
        <v>20.23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</v>
      </c>
      <c r="AJ56" s="203">
        <v>0</v>
      </c>
      <c r="AK56" s="203">
        <v>66.760000000000005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2.4900000000000002</v>
      </c>
      <c r="L57" s="203">
        <v>406.99</v>
      </c>
      <c r="M57" s="203">
        <v>13.68</v>
      </c>
      <c r="N57" s="203">
        <v>35.14</v>
      </c>
      <c r="O57" s="203">
        <v>0</v>
      </c>
      <c r="P57" s="203">
        <v>37.04</v>
      </c>
      <c r="Q57" s="203">
        <v>6.48</v>
      </c>
      <c r="R57" s="203">
        <v>12.6</v>
      </c>
      <c r="S57" s="203">
        <v>7.84</v>
      </c>
      <c r="T57" s="203">
        <v>0</v>
      </c>
      <c r="U57" s="203">
        <v>51.9</v>
      </c>
      <c r="V57" s="203">
        <v>5.98</v>
      </c>
      <c r="W57" s="203">
        <v>10.35</v>
      </c>
      <c r="X57" s="203">
        <v>42.66</v>
      </c>
      <c r="Y57" s="203">
        <v>0</v>
      </c>
      <c r="Z57" s="203">
        <v>71.819999999999993</v>
      </c>
      <c r="AA57" s="203">
        <v>20.23</v>
      </c>
      <c r="AB57" s="203">
        <v>0</v>
      </c>
      <c r="AC57" s="203">
        <v>11.98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4.42</v>
      </c>
      <c r="AJ57" s="203">
        <v>0</v>
      </c>
      <c r="AK57" s="203">
        <v>66.760000000000005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2.4900000000000002</v>
      </c>
      <c r="L58" s="203">
        <v>430.47</v>
      </c>
      <c r="M58" s="203">
        <v>13.68</v>
      </c>
      <c r="N58" s="203">
        <v>35.14</v>
      </c>
      <c r="O58" s="203">
        <v>0</v>
      </c>
      <c r="P58" s="203">
        <v>37.04</v>
      </c>
      <c r="Q58" s="203">
        <v>5.12</v>
      </c>
      <c r="R58" s="203">
        <v>10.26</v>
      </c>
      <c r="S58" s="203">
        <v>6.42</v>
      </c>
      <c r="T58" s="203">
        <v>0</v>
      </c>
      <c r="U58" s="203">
        <v>51.9</v>
      </c>
      <c r="V58" s="203">
        <v>4.45</v>
      </c>
      <c r="W58" s="203">
        <v>10.35</v>
      </c>
      <c r="X58" s="203">
        <v>42.66</v>
      </c>
      <c r="Y58" s="203">
        <v>0</v>
      </c>
      <c r="Z58" s="203">
        <v>71.819999999999993</v>
      </c>
      <c r="AA58" s="203">
        <v>20.23</v>
      </c>
      <c r="AB58" s="203">
        <v>0</v>
      </c>
      <c r="AC58" s="203">
        <v>11.98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4.42</v>
      </c>
      <c r="AJ58" s="203">
        <v>0</v>
      </c>
      <c r="AK58" s="203">
        <v>66.760000000000005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2.86</v>
      </c>
      <c r="L59" s="203">
        <v>446.92</v>
      </c>
      <c r="M59" s="203">
        <v>13.68</v>
      </c>
      <c r="N59" s="203">
        <v>35.14</v>
      </c>
      <c r="O59" s="203">
        <v>0</v>
      </c>
      <c r="P59" s="203">
        <v>37.04</v>
      </c>
      <c r="Q59" s="203">
        <v>6.49</v>
      </c>
      <c r="R59" s="203">
        <v>12.61</v>
      </c>
      <c r="S59" s="203">
        <v>7.85</v>
      </c>
      <c r="T59" s="203">
        <v>0</v>
      </c>
      <c r="U59" s="203">
        <v>51.9</v>
      </c>
      <c r="V59" s="203">
        <v>5.98</v>
      </c>
      <c r="W59" s="203">
        <v>10.35</v>
      </c>
      <c r="X59" s="203">
        <v>42.66</v>
      </c>
      <c r="Y59" s="203">
        <v>0</v>
      </c>
      <c r="Z59" s="203">
        <v>71.819999999999993</v>
      </c>
      <c r="AA59" s="203">
        <v>20.23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6.16</v>
      </c>
      <c r="AJ59" s="203">
        <v>0</v>
      </c>
      <c r="AK59" s="203">
        <v>66.760000000000005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2.86</v>
      </c>
      <c r="L60" s="203">
        <v>446.92</v>
      </c>
      <c r="M60" s="203">
        <v>13.68</v>
      </c>
      <c r="N60" s="203">
        <v>35.14</v>
      </c>
      <c r="O60" s="203">
        <v>0</v>
      </c>
      <c r="P60" s="203">
        <v>37.04</v>
      </c>
      <c r="Q60" s="203">
        <v>6.49</v>
      </c>
      <c r="R60" s="203">
        <v>12.61</v>
      </c>
      <c r="S60" s="203">
        <v>7.85</v>
      </c>
      <c r="T60" s="203">
        <v>0</v>
      </c>
      <c r="U60" s="203">
        <v>51.9</v>
      </c>
      <c r="V60" s="203">
        <v>5.98</v>
      </c>
      <c r="W60" s="203">
        <v>10.35</v>
      </c>
      <c r="X60" s="203">
        <v>42.66</v>
      </c>
      <c r="Y60" s="203">
        <v>0</v>
      </c>
      <c r="Z60" s="203">
        <v>71.819999999999993</v>
      </c>
      <c r="AA60" s="203">
        <v>20.23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6.16</v>
      </c>
      <c r="AJ60" s="203">
        <v>0</v>
      </c>
      <c r="AK60" s="203">
        <v>66.760000000000005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2.86</v>
      </c>
      <c r="L61" s="203">
        <v>446.92</v>
      </c>
      <c r="M61" s="203">
        <v>13.68</v>
      </c>
      <c r="N61" s="203">
        <v>35.14</v>
      </c>
      <c r="O61" s="203">
        <v>0</v>
      </c>
      <c r="P61" s="203">
        <v>37.04</v>
      </c>
      <c r="Q61" s="203">
        <v>6.49</v>
      </c>
      <c r="R61" s="203">
        <v>12.61</v>
      </c>
      <c r="S61" s="203">
        <v>7.85</v>
      </c>
      <c r="T61" s="203">
        <v>0</v>
      </c>
      <c r="U61" s="203">
        <v>51.9</v>
      </c>
      <c r="V61" s="203">
        <v>5.98</v>
      </c>
      <c r="W61" s="203">
        <v>10.35</v>
      </c>
      <c r="X61" s="203">
        <v>42.66</v>
      </c>
      <c r="Y61" s="203">
        <v>0</v>
      </c>
      <c r="Z61" s="203">
        <v>71.819999999999993</v>
      </c>
      <c r="AA61" s="203">
        <v>20.23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5.79</v>
      </c>
      <c r="AJ61" s="203">
        <v>0</v>
      </c>
      <c r="AK61" s="203">
        <v>66.760000000000005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2.86</v>
      </c>
      <c r="L62" s="203">
        <v>446.92</v>
      </c>
      <c r="M62" s="203">
        <v>13.68</v>
      </c>
      <c r="N62" s="203">
        <v>35.14</v>
      </c>
      <c r="O62" s="203">
        <v>0</v>
      </c>
      <c r="P62" s="203">
        <v>37.04</v>
      </c>
      <c r="Q62" s="203">
        <v>6.49</v>
      </c>
      <c r="R62" s="203">
        <v>12.61</v>
      </c>
      <c r="S62" s="203">
        <v>7.85</v>
      </c>
      <c r="T62" s="203">
        <v>0</v>
      </c>
      <c r="U62" s="203">
        <v>51.9</v>
      </c>
      <c r="V62" s="203">
        <v>5.98</v>
      </c>
      <c r="W62" s="203">
        <v>10.35</v>
      </c>
      <c r="X62" s="203">
        <v>42.66</v>
      </c>
      <c r="Y62" s="203">
        <v>0</v>
      </c>
      <c r="Z62" s="203">
        <v>71.819999999999993</v>
      </c>
      <c r="AA62" s="203">
        <v>20.23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6.16</v>
      </c>
      <c r="AJ62" s="203">
        <v>0</v>
      </c>
      <c r="AK62" s="203">
        <v>66.760000000000005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2.86</v>
      </c>
      <c r="L63" s="203">
        <v>446.92</v>
      </c>
      <c r="M63" s="203">
        <v>13.68</v>
      </c>
      <c r="N63" s="203">
        <v>35.14</v>
      </c>
      <c r="O63" s="203">
        <v>0</v>
      </c>
      <c r="P63" s="203">
        <v>37.04</v>
      </c>
      <c r="Q63" s="203">
        <v>6.49</v>
      </c>
      <c r="R63" s="203">
        <v>12.61</v>
      </c>
      <c r="S63" s="203">
        <v>7.85</v>
      </c>
      <c r="T63" s="203">
        <v>0</v>
      </c>
      <c r="U63" s="203">
        <v>51.9</v>
      </c>
      <c r="V63" s="203">
        <v>5.98</v>
      </c>
      <c r="W63" s="203">
        <v>10.35</v>
      </c>
      <c r="X63" s="203">
        <v>42.66</v>
      </c>
      <c r="Y63" s="203">
        <v>0</v>
      </c>
      <c r="Z63" s="203">
        <v>71.819999999999993</v>
      </c>
      <c r="AA63" s="203">
        <v>20.23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6.16</v>
      </c>
      <c r="AJ63" s="203">
        <v>0</v>
      </c>
      <c r="AK63" s="203">
        <v>66.760000000000005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2.86</v>
      </c>
      <c r="L64" s="203">
        <v>446.92</v>
      </c>
      <c r="M64" s="203">
        <v>13.68</v>
      </c>
      <c r="N64" s="203">
        <v>35.14</v>
      </c>
      <c r="O64" s="203">
        <v>0</v>
      </c>
      <c r="P64" s="203">
        <v>37.04</v>
      </c>
      <c r="Q64" s="203">
        <v>6.49</v>
      </c>
      <c r="R64" s="203">
        <v>12.61</v>
      </c>
      <c r="S64" s="203">
        <v>7.85</v>
      </c>
      <c r="T64" s="203">
        <v>0</v>
      </c>
      <c r="U64" s="203">
        <v>51.9</v>
      </c>
      <c r="V64" s="203">
        <v>5.98</v>
      </c>
      <c r="W64" s="203">
        <v>10.35</v>
      </c>
      <c r="X64" s="203">
        <v>42.66</v>
      </c>
      <c r="Y64" s="203">
        <v>0</v>
      </c>
      <c r="Z64" s="203">
        <v>71.819999999999993</v>
      </c>
      <c r="AA64" s="203">
        <v>20.23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6.67</v>
      </c>
      <c r="AJ64" s="203">
        <v>0</v>
      </c>
      <c r="AK64" s="203">
        <v>66.760000000000005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2.86</v>
      </c>
      <c r="L65" s="203">
        <v>446.92</v>
      </c>
      <c r="M65" s="203">
        <v>13.68</v>
      </c>
      <c r="N65" s="203">
        <v>35.14</v>
      </c>
      <c r="O65" s="203">
        <v>0</v>
      </c>
      <c r="P65" s="203">
        <v>37.04</v>
      </c>
      <c r="Q65" s="203">
        <v>6.49</v>
      </c>
      <c r="R65" s="203">
        <v>12.61</v>
      </c>
      <c r="S65" s="203">
        <v>7.85</v>
      </c>
      <c r="T65" s="203">
        <v>0</v>
      </c>
      <c r="U65" s="203">
        <v>51.9</v>
      </c>
      <c r="V65" s="203">
        <v>5.98</v>
      </c>
      <c r="W65" s="203">
        <v>10.35</v>
      </c>
      <c r="X65" s="203">
        <v>42.66</v>
      </c>
      <c r="Y65" s="203">
        <v>0</v>
      </c>
      <c r="Z65" s="203">
        <v>71.819999999999993</v>
      </c>
      <c r="AA65" s="203">
        <v>20.23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6.67</v>
      </c>
      <c r="AJ65" s="203">
        <v>0</v>
      </c>
      <c r="AK65" s="203">
        <v>66.760000000000005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2.86</v>
      </c>
      <c r="L66" s="203">
        <v>446.92</v>
      </c>
      <c r="M66" s="203">
        <v>13.68</v>
      </c>
      <c r="N66" s="203">
        <v>35.14</v>
      </c>
      <c r="O66" s="203">
        <v>0</v>
      </c>
      <c r="P66" s="203">
        <v>37.04</v>
      </c>
      <c r="Q66" s="203">
        <v>6.49</v>
      </c>
      <c r="R66" s="203">
        <v>12.61</v>
      </c>
      <c r="S66" s="203">
        <v>7.85</v>
      </c>
      <c r="T66" s="203">
        <v>0</v>
      </c>
      <c r="U66" s="203">
        <v>51.9</v>
      </c>
      <c r="V66" s="203">
        <v>5.98</v>
      </c>
      <c r="W66" s="203">
        <v>10.35</v>
      </c>
      <c r="X66" s="203">
        <v>42.66</v>
      </c>
      <c r="Y66" s="203">
        <v>0</v>
      </c>
      <c r="Z66" s="203">
        <v>71.819999999999993</v>
      </c>
      <c r="AA66" s="203">
        <v>20.23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6.67</v>
      </c>
      <c r="AJ66" s="203">
        <v>0</v>
      </c>
      <c r="AK66" s="203">
        <v>66.760000000000005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2.86</v>
      </c>
      <c r="L67" s="203">
        <v>446.92</v>
      </c>
      <c r="M67" s="203">
        <v>13.68</v>
      </c>
      <c r="N67" s="203">
        <v>35.14</v>
      </c>
      <c r="O67" s="203">
        <v>0</v>
      </c>
      <c r="P67" s="203">
        <v>37.04</v>
      </c>
      <c r="Q67" s="203">
        <v>6.49</v>
      </c>
      <c r="R67" s="203">
        <v>12.61</v>
      </c>
      <c r="S67" s="203">
        <v>7.85</v>
      </c>
      <c r="T67" s="203">
        <v>0</v>
      </c>
      <c r="U67" s="203">
        <v>51.9</v>
      </c>
      <c r="V67" s="203">
        <v>5.98</v>
      </c>
      <c r="W67" s="203">
        <v>10.35</v>
      </c>
      <c r="X67" s="203">
        <v>42.66</v>
      </c>
      <c r="Y67" s="203">
        <v>0</v>
      </c>
      <c r="Z67" s="203">
        <v>71.819999999999993</v>
      </c>
      <c r="AA67" s="203">
        <v>20.23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6.28</v>
      </c>
      <c r="AJ67" s="203">
        <v>0</v>
      </c>
      <c r="AK67" s="203">
        <v>66.760000000000005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2.86</v>
      </c>
      <c r="L68" s="203">
        <v>446.92</v>
      </c>
      <c r="M68" s="203">
        <v>13.68</v>
      </c>
      <c r="N68" s="203">
        <v>35.14</v>
      </c>
      <c r="O68" s="203">
        <v>0</v>
      </c>
      <c r="P68" s="203">
        <v>37.04</v>
      </c>
      <c r="Q68" s="203">
        <v>6.49</v>
      </c>
      <c r="R68" s="203">
        <v>12.61</v>
      </c>
      <c r="S68" s="203">
        <v>7.85</v>
      </c>
      <c r="T68" s="203">
        <v>0</v>
      </c>
      <c r="U68" s="203">
        <v>51.9</v>
      </c>
      <c r="V68" s="203">
        <v>5.98</v>
      </c>
      <c r="W68" s="203">
        <v>10.35</v>
      </c>
      <c r="X68" s="203">
        <v>42.66</v>
      </c>
      <c r="Y68" s="203">
        <v>0</v>
      </c>
      <c r="Z68" s="203">
        <v>71.819999999999993</v>
      </c>
      <c r="AA68" s="203">
        <v>20.23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6.67</v>
      </c>
      <c r="AJ68" s="203">
        <v>0</v>
      </c>
      <c r="AK68" s="203">
        <v>66.760000000000005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2.86</v>
      </c>
      <c r="L69" s="203">
        <v>446.92</v>
      </c>
      <c r="M69" s="203">
        <v>13.68</v>
      </c>
      <c r="N69" s="203">
        <v>35.14</v>
      </c>
      <c r="O69" s="203">
        <v>0</v>
      </c>
      <c r="P69" s="203">
        <v>37.04</v>
      </c>
      <c r="Q69" s="203">
        <v>6.49</v>
      </c>
      <c r="R69" s="203">
        <v>12.61</v>
      </c>
      <c r="S69" s="203">
        <v>7.85</v>
      </c>
      <c r="T69" s="203">
        <v>0</v>
      </c>
      <c r="U69" s="203">
        <v>51.9</v>
      </c>
      <c r="V69" s="203">
        <v>5.98</v>
      </c>
      <c r="W69" s="203">
        <v>10.35</v>
      </c>
      <c r="X69" s="203">
        <v>42.66</v>
      </c>
      <c r="Y69" s="203">
        <v>0</v>
      </c>
      <c r="Z69" s="203">
        <v>71.819999999999993</v>
      </c>
      <c r="AA69" s="203">
        <v>20.23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6.67</v>
      </c>
      <c r="AJ69" s="203">
        <v>0</v>
      </c>
      <c r="AK69" s="203">
        <v>66.34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2.86</v>
      </c>
      <c r="L70" s="203">
        <v>446.92</v>
      </c>
      <c r="M70" s="203">
        <v>13.68</v>
      </c>
      <c r="N70" s="203">
        <v>35.14</v>
      </c>
      <c r="O70" s="203">
        <v>0</v>
      </c>
      <c r="P70" s="203">
        <v>37.04</v>
      </c>
      <c r="Q70" s="203">
        <v>6.49</v>
      </c>
      <c r="R70" s="203">
        <v>12.61</v>
      </c>
      <c r="S70" s="203">
        <v>7.85</v>
      </c>
      <c r="T70" s="203">
        <v>0</v>
      </c>
      <c r="U70" s="203">
        <v>51.9</v>
      </c>
      <c r="V70" s="203">
        <v>5.98</v>
      </c>
      <c r="W70" s="203">
        <v>10.35</v>
      </c>
      <c r="X70" s="203">
        <v>42.66</v>
      </c>
      <c r="Y70" s="203">
        <v>0</v>
      </c>
      <c r="Z70" s="203">
        <v>71.819999999999993</v>
      </c>
      <c r="AA70" s="203">
        <v>20.23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6.67</v>
      </c>
      <c r="AJ70" s="203">
        <v>0</v>
      </c>
      <c r="AK70" s="203">
        <v>66.34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2.86</v>
      </c>
      <c r="L71" s="203">
        <v>446.92</v>
      </c>
      <c r="M71" s="203">
        <v>13.68</v>
      </c>
      <c r="N71" s="203">
        <v>35.14</v>
      </c>
      <c r="O71" s="203">
        <v>0</v>
      </c>
      <c r="P71" s="203">
        <v>37.04</v>
      </c>
      <c r="Q71" s="203">
        <v>6.49</v>
      </c>
      <c r="R71" s="203">
        <v>12.61</v>
      </c>
      <c r="S71" s="203">
        <v>7.85</v>
      </c>
      <c r="T71" s="203">
        <v>0</v>
      </c>
      <c r="U71" s="203">
        <v>51.9</v>
      </c>
      <c r="V71" s="203">
        <v>5.98</v>
      </c>
      <c r="W71" s="203">
        <v>10.35</v>
      </c>
      <c r="X71" s="203">
        <v>42.66</v>
      </c>
      <c r="Y71" s="203">
        <v>0</v>
      </c>
      <c r="Z71" s="203">
        <v>71.819999999999993</v>
      </c>
      <c r="AA71" s="203">
        <v>20.23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6.67</v>
      </c>
      <c r="AJ71" s="203">
        <v>0</v>
      </c>
      <c r="AK71" s="203">
        <v>66.34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18.07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0.97</v>
      </c>
      <c r="H72" s="203">
        <v>0</v>
      </c>
      <c r="I72" s="203">
        <v>0</v>
      </c>
      <c r="J72" s="203">
        <v>0</v>
      </c>
      <c r="K72" s="203">
        <v>2.86</v>
      </c>
      <c r="L72" s="203">
        <v>446.92</v>
      </c>
      <c r="M72" s="203">
        <v>13.68</v>
      </c>
      <c r="N72" s="203">
        <v>35.14</v>
      </c>
      <c r="O72" s="203">
        <v>0</v>
      </c>
      <c r="P72" s="203">
        <v>37.04</v>
      </c>
      <c r="Q72" s="203">
        <v>6.49</v>
      </c>
      <c r="R72" s="203">
        <v>12.61</v>
      </c>
      <c r="S72" s="203">
        <v>7.85</v>
      </c>
      <c r="T72" s="203">
        <v>0</v>
      </c>
      <c r="U72" s="203">
        <v>51.9</v>
      </c>
      <c r="V72" s="203">
        <v>5.98</v>
      </c>
      <c r="W72" s="203">
        <v>10.35</v>
      </c>
      <c r="X72" s="203">
        <v>42.66</v>
      </c>
      <c r="Y72" s="203">
        <v>0</v>
      </c>
      <c r="Z72" s="203">
        <v>71.819999999999993</v>
      </c>
      <c r="AA72" s="203">
        <v>20.23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6.67</v>
      </c>
      <c r="AJ72" s="203">
        <v>0</v>
      </c>
      <c r="AK72" s="203">
        <v>66.34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15.65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0.97</v>
      </c>
      <c r="H73" s="203">
        <v>0</v>
      </c>
      <c r="I73" s="203">
        <v>0</v>
      </c>
      <c r="J73" s="203">
        <v>0</v>
      </c>
      <c r="K73" s="203">
        <v>2.86</v>
      </c>
      <c r="L73" s="203">
        <v>446.92</v>
      </c>
      <c r="M73" s="203">
        <v>13.68</v>
      </c>
      <c r="N73" s="203">
        <v>35.14</v>
      </c>
      <c r="O73" s="203">
        <v>0</v>
      </c>
      <c r="P73" s="203">
        <v>37.04</v>
      </c>
      <c r="Q73" s="203">
        <v>6.49</v>
      </c>
      <c r="R73" s="203">
        <v>12.61</v>
      </c>
      <c r="S73" s="203">
        <v>7.85</v>
      </c>
      <c r="T73" s="203">
        <v>0</v>
      </c>
      <c r="U73" s="203">
        <v>51.9</v>
      </c>
      <c r="V73" s="203">
        <v>5.98</v>
      </c>
      <c r="W73" s="203">
        <v>10.35</v>
      </c>
      <c r="X73" s="203">
        <v>42.66</v>
      </c>
      <c r="Y73" s="203">
        <v>0</v>
      </c>
      <c r="Z73" s="203">
        <v>71.819999999999993</v>
      </c>
      <c r="AA73" s="203">
        <v>20.23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6.28</v>
      </c>
      <c r="AJ73" s="203">
        <v>0</v>
      </c>
      <c r="AK73" s="203">
        <v>66.34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11.33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0.97</v>
      </c>
      <c r="H74" s="203">
        <v>0</v>
      </c>
      <c r="I74" s="203">
        <v>0</v>
      </c>
      <c r="J74" s="203">
        <v>0</v>
      </c>
      <c r="K74" s="203">
        <v>2.86</v>
      </c>
      <c r="L74" s="203">
        <v>446.92</v>
      </c>
      <c r="M74" s="203">
        <v>13.68</v>
      </c>
      <c r="N74" s="203">
        <v>35.14</v>
      </c>
      <c r="O74" s="203">
        <v>0</v>
      </c>
      <c r="P74" s="203">
        <v>37.04</v>
      </c>
      <c r="Q74" s="203">
        <v>6.49</v>
      </c>
      <c r="R74" s="203">
        <v>12.61</v>
      </c>
      <c r="S74" s="203">
        <v>7.85</v>
      </c>
      <c r="T74" s="203">
        <v>0</v>
      </c>
      <c r="U74" s="203">
        <v>51.9</v>
      </c>
      <c r="V74" s="203">
        <v>5.98</v>
      </c>
      <c r="W74" s="203">
        <v>10.35</v>
      </c>
      <c r="X74" s="203">
        <v>42.66</v>
      </c>
      <c r="Y74" s="203">
        <v>0</v>
      </c>
      <c r="Z74" s="203">
        <v>71.819999999999993</v>
      </c>
      <c r="AA74" s="203">
        <v>20.23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6.67</v>
      </c>
      <c r="AJ74" s="203">
        <v>0</v>
      </c>
      <c r="AK74" s="203">
        <v>66.34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7.38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0.97</v>
      </c>
      <c r="H75" s="203">
        <v>0</v>
      </c>
      <c r="I75" s="203">
        <v>0</v>
      </c>
      <c r="J75" s="203">
        <v>0</v>
      </c>
      <c r="K75" s="203">
        <v>2.86</v>
      </c>
      <c r="L75" s="203">
        <v>446.92</v>
      </c>
      <c r="M75" s="203">
        <v>13.68</v>
      </c>
      <c r="N75" s="203">
        <v>35.14</v>
      </c>
      <c r="O75" s="203">
        <v>0</v>
      </c>
      <c r="P75" s="203">
        <v>37.04</v>
      </c>
      <c r="Q75" s="203">
        <v>6.49</v>
      </c>
      <c r="R75" s="203">
        <v>12.61</v>
      </c>
      <c r="S75" s="203">
        <v>7.85</v>
      </c>
      <c r="T75" s="203">
        <v>0</v>
      </c>
      <c r="U75" s="203">
        <v>51.9</v>
      </c>
      <c r="V75" s="203">
        <v>5.98</v>
      </c>
      <c r="W75" s="203">
        <v>10.35</v>
      </c>
      <c r="X75" s="203">
        <v>42.66</v>
      </c>
      <c r="Y75" s="203">
        <v>0</v>
      </c>
      <c r="Z75" s="203">
        <v>73.48</v>
      </c>
      <c r="AA75" s="203">
        <v>20.23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6.67</v>
      </c>
      <c r="AJ75" s="203">
        <v>0</v>
      </c>
      <c r="AK75" s="203">
        <v>67.430000000000007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0.97</v>
      </c>
      <c r="H76" s="203">
        <v>0</v>
      </c>
      <c r="I76" s="203">
        <v>0</v>
      </c>
      <c r="J76" s="203">
        <v>0</v>
      </c>
      <c r="K76" s="203">
        <v>2.86</v>
      </c>
      <c r="L76" s="203">
        <v>446.92</v>
      </c>
      <c r="M76" s="203">
        <v>13.68</v>
      </c>
      <c r="N76" s="203">
        <v>35.14</v>
      </c>
      <c r="O76" s="203">
        <v>0</v>
      </c>
      <c r="P76" s="203">
        <v>37.04</v>
      </c>
      <c r="Q76" s="203">
        <v>6.49</v>
      </c>
      <c r="R76" s="203">
        <v>12.61</v>
      </c>
      <c r="S76" s="203">
        <v>7.85</v>
      </c>
      <c r="T76" s="203">
        <v>0</v>
      </c>
      <c r="U76" s="203">
        <v>51.9</v>
      </c>
      <c r="V76" s="203">
        <v>5.98</v>
      </c>
      <c r="W76" s="203">
        <v>10.35</v>
      </c>
      <c r="X76" s="203">
        <v>42.66</v>
      </c>
      <c r="Y76" s="203">
        <v>0</v>
      </c>
      <c r="Z76" s="203">
        <v>73.48</v>
      </c>
      <c r="AA76" s="203">
        <v>20.23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6.67</v>
      </c>
      <c r="AJ76" s="203">
        <v>0</v>
      </c>
      <c r="AK76" s="203">
        <v>67.430000000000007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0.97</v>
      </c>
      <c r="H77" s="203">
        <v>0</v>
      </c>
      <c r="I77" s="203">
        <v>0</v>
      </c>
      <c r="J77" s="203">
        <v>0</v>
      </c>
      <c r="K77" s="203">
        <v>2.86</v>
      </c>
      <c r="L77" s="203">
        <v>446.92</v>
      </c>
      <c r="M77" s="203">
        <v>13.68</v>
      </c>
      <c r="N77" s="203">
        <v>35.14</v>
      </c>
      <c r="O77" s="203">
        <v>0</v>
      </c>
      <c r="P77" s="203">
        <v>37.04</v>
      </c>
      <c r="Q77" s="203">
        <v>6.49</v>
      </c>
      <c r="R77" s="203">
        <v>12.61</v>
      </c>
      <c r="S77" s="203">
        <v>7.85</v>
      </c>
      <c r="T77" s="203">
        <v>0</v>
      </c>
      <c r="U77" s="203">
        <v>51.9</v>
      </c>
      <c r="V77" s="203">
        <v>5.98</v>
      </c>
      <c r="W77" s="203">
        <v>10.35</v>
      </c>
      <c r="X77" s="203">
        <v>42.66</v>
      </c>
      <c r="Y77" s="203">
        <v>0</v>
      </c>
      <c r="Z77" s="203">
        <v>73.48</v>
      </c>
      <c r="AA77" s="203">
        <v>20.23</v>
      </c>
      <c r="AB77" s="203">
        <v>0</v>
      </c>
      <c r="AC77" s="203">
        <v>8.56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3.85</v>
      </c>
      <c r="AJ77" s="203">
        <v>0</v>
      </c>
      <c r="AK77" s="203">
        <v>67.430000000000007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2.86</v>
      </c>
      <c r="L78" s="203">
        <v>446.92</v>
      </c>
      <c r="M78" s="203">
        <v>13.68</v>
      </c>
      <c r="N78" s="203">
        <v>35.14</v>
      </c>
      <c r="O78" s="203">
        <v>0</v>
      </c>
      <c r="P78" s="203">
        <v>37.04</v>
      </c>
      <c r="Q78" s="203">
        <v>6.49</v>
      </c>
      <c r="R78" s="203">
        <v>12.61</v>
      </c>
      <c r="S78" s="203">
        <v>7.85</v>
      </c>
      <c r="T78" s="203">
        <v>0</v>
      </c>
      <c r="U78" s="203">
        <v>51.9</v>
      </c>
      <c r="V78" s="203">
        <v>5.98</v>
      </c>
      <c r="W78" s="203">
        <v>10.35</v>
      </c>
      <c r="X78" s="203">
        <v>42.66</v>
      </c>
      <c r="Y78" s="203">
        <v>0</v>
      </c>
      <c r="Z78" s="203">
        <v>73.48</v>
      </c>
      <c r="AA78" s="203">
        <v>20.23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6.67</v>
      </c>
      <c r="AJ78" s="203">
        <v>0</v>
      </c>
      <c r="AK78" s="203">
        <v>67.430000000000007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2.86</v>
      </c>
      <c r="L79" s="203">
        <v>446.92</v>
      </c>
      <c r="M79" s="203">
        <v>13.68</v>
      </c>
      <c r="N79" s="203">
        <v>35.14</v>
      </c>
      <c r="O79" s="203">
        <v>0</v>
      </c>
      <c r="P79" s="203">
        <v>37.04</v>
      </c>
      <c r="Q79" s="203">
        <v>6.49</v>
      </c>
      <c r="R79" s="203">
        <v>12.61</v>
      </c>
      <c r="S79" s="203">
        <v>7.85</v>
      </c>
      <c r="T79" s="203">
        <v>0</v>
      </c>
      <c r="U79" s="203">
        <v>51.9</v>
      </c>
      <c r="V79" s="203">
        <v>5.98</v>
      </c>
      <c r="W79" s="203">
        <v>10.35</v>
      </c>
      <c r="X79" s="203">
        <v>42.66</v>
      </c>
      <c r="Y79" s="203">
        <v>0</v>
      </c>
      <c r="Z79" s="203">
        <v>73.48</v>
      </c>
      <c r="AA79" s="203">
        <v>20.23</v>
      </c>
      <c r="AB79" s="203">
        <v>0</v>
      </c>
      <c r="AC79" s="203">
        <v>8.56</v>
      </c>
      <c r="AD79" s="203">
        <v>0</v>
      </c>
      <c r="AE79" s="203">
        <v>0</v>
      </c>
      <c r="AF79" s="203">
        <v>0</v>
      </c>
      <c r="AG79" s="203">
        <v>23</v>
      </c>
      <c r="AH79" s="203">
        <v>0</v>
      </c>
      <c r="AI79" s="203">
        <v>3.18</v>
      </c>
      <c r="AJ79" s="203">
        <v>0</v>
      </c>
      <c r="AK79" s="203">
        <v>67.430000000000007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2.86</v>
      </c>
      <c r="L80" s="203">
        <v>446.92</v>
      </c>
      <c r="M80" s="203">
        <v>13.68</v>
      </c>
      <c r="N80" s="203">
        <v>35.14</v>
      </c>
      <c r="O80" s="203">
        <v>0</v>
      </c>
      <c r="P80" s="203">
        <v>37.04</v>
      </c>
      <c r="Q80" s="203">
        <v>6.49</v>
      </c>
      <c r="R80" s="203">
        <v>12.61</v>
      </c>
      <c r="S80" s="203">
        <v>7.85</v>
      </c>
      <c r="T80" s="203">
        <v>0</v>
      </c>
      <c r="U80" s="203">
        <v>51.9</v>
      </c>
      <c r="V80" s="203">
        <v>5.98</v>
      </c>
      <c r="W80" s="203">
        <v>10.35</v>
      </c>
      <c r="X80" s="203">
        <v>42.66</v>
      </c>
      <c r="Y80" s="203">
        <v>0</v>
      </c>
      <c r="Z80" s="203">
        <v>73.48</v>
      </c>
      <c r="AA80" s="203">
        <v>20.23</v>
      </c>
      <c r="AB80" s="203">
        <v>0</v>
      </c>
      <c r="AC80" s="203">
        <v>8.56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3.85</v>
      </c>
      <c r="AJ80" s="203">
        <v>0</v>
      </c>
      <c r="AK80" s="203">
        <v>67.430000000000007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2.86</v>
      </c>
      <c r="L81" s="203">
        <v>446.92</v>
      </c>
      <c r="M81" s="203">
        <v>13.68</v>
      </c>
      <c r="N81" s="203">
        <v>35.14</v>
      </c>
      <c r="O81" s="203">
        <v>0</v>
      </c>
      <c r="P81" s="203">
        <v>37.04</v>
      </c>
      <c r="Q81" s="203">
        <v>6.49</v>
      </c>
      <c r="R81" s="203">
        <v>12.61</v>
      </c>
      <c r="S81" s="203">
        <v>7.85</v>
      </c>
      <c r="T81" s="203">
        <v>0</v>
      </c>
      <c r="U81" s="203">
        <v>51.9</v>
      </c>
      <c r="V81" s="203">
        <v>5.98</v>
      </c>
      <c r="W81" s="203">
        <v>10.35</v>
      </c>
      <c r="X81" s="203">
        <v>42.66</v>
      </c>
      <c r="Y81" s="203">
        <v>0</v>
      </c>
      <c r="Z81" s="203">
        <v>73.48</v>
      </c>
      <c r="AA81" s="203">
        <v>20.23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6.67</v>
      </c>
      <c r="AJ81" s="203">
        <v>0</v>
      </c>
      <c r="AK81" s="203">
        <v>67.430000000000007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2.86</v>
      </c>
      <c r="L82" s="203">
        <v>446.92</v>
      </c>
      <c r="M82" s="203">
        <v>13.68</v>
      </c>
      <c r="N82" s="203">
        <v>35.14</v>
      </c>
      <c r="O82" s="203">
        <v>0</v>
      </c>
      <c r="P82" s="203">
        <v>37.04</v>
      </c>
      <c r="Q82" s="203">
        <v>6.49</v>
      </c>
      <c r="R82" s="203">
        <v>12.61</v>
      </c>
      <c r="S82" s="203">
        <v>7.85</v>
      </c>
      <c r="T82" s="203">
        <v>0</v>
      </c>
      <c r="U82" s="203">
        <v>51.9</v>
      </c>
      <c r="V82" s="203">
        <v>5.98</v>
      </c>
      <c r="W82" s="203">
        <v>10.35</v>
      </c>
      <c r="X82" s="203">
        <v>42.66</v>
      </c>
      <c r="Y82" s="203">
        <v>0</v>
      </c>
      <c r="Z82" s="203">
        <v>73.48</v>
      </c>
      <c r="AA82" s="203">
        <v>20.23</v>
      </c>
      <c r="AB82" s="203">
        <v>0</v>
      </c>
      <c r="AC82" s="203">
        <v>8.56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3.85</v>
      </c>
      <c r="AJ82" s="203">
        <v>0</v>
      </c>
      <c r="AK82" s="203">
        <v>67.430000000000007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2.86</v>
      </c>
      <c r="L83" s="203">
        <v>446.92</v>
      </c>
      <c r="M83" s="203">
        <v>13.68</v>
      </c>
      <c r="N83" s="203">
        <v>35.14</v>
      </c>
      <c r="O83" s="203">
        <v>0</v>
      </c>
      <c r="P83" s="203">
        <v>37.04</v>
      </c>
      <c r="Q83" s="203">
        <v>6.49</v>
      </c>
      <c r="R83" s="203">
        <v>12.61</v>
      </c>
      <c r="S83" s="203">
        <v>7.85</v>
      </c>
      <c r="T83" s="203">
        <v>0</v>
      </c>
      <c r="U83" s="203">
        <v>51.9</v>
      </c>
      <c r="V83" s="203">
        <v>5.98</v>
      </c>
      <c r="W83" s="203">
        <v>10.35</v>
      </c>
      <c r="X83" s="203">
        <v>42.66</v>
      </c>
      <c r="Y83" s="203">
        <v>0</v>
      </c>
      <c r="Z83" s="203">
        <v>73.48</v>
      </c>
      <c r="AA83" s="203">
        <v>20.23</v>
      </c>
      <c r="AB83" s="203">
        <v>0</v>
      </c>
      <c r="AC83" s="203">
        <v>8.56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3.85</v>
      </c>
      <c r="AJ83" s="203">
        <v>0</v>
      </c>
      <c r="AK83" s="203">
        <v>67.430000000000007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2.86</v>
      </c>
      <c r="L84" s="203">
        <v>446.92</v>
      </c>
      <c r="M84" s="203">
        <v>13.68</v>
      </c>
      <c r="N84" s="203">
        <v>35.14</v>
      </c>
      <c r="O84" s="203">
        <v>0</v>
      </c>
      <c r="P84" s="203">
        <v>37.04</v>
      </c>
      <c r="Q84" s="203">
        <v>6.49</v>
      </c>
      <c r="R84" s="203">
        <v>12.61</v>
      </c>
      <c r="S84" s="203">
        <v>7.85</v>
      </c>
      <c r="T84" s="203">
        <v>0</v>
      </c>
      <c r="U84" s="203">
        <v>51.9</v>
      </c>
      <c r="V84" s="203">
        <v>5.98</v>
      </c>
      <c r="W84" s="203">
        <v>10.35</v>
      </c>
      <c r="X84" s="203">
        <v>42.66</v>
      </c>
      <c r="Y84" s="203">
        <v>0</v>
      </c>
      <c r="Z84" s="203">
        <v>73.48</v>
      </c>
      <c r="AA84" s="203">
        <v>20.23</v>
      </c>
      <c r="AB84" s="203">
        <v>0</v>
      </c>
      <c r="AC84" s="203">
        <v>8.56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3.85</v>
      </c>
      <c r="AJ84" s="203">
        <v>0</v>
      </c>
      <c r="AK84" s="203">
        <v>67.430000000000007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2.86</v>
      </c>
      <c r="L85" s="203">
        <v>446.92</v>
      </c>
      <c r="M85" s="203">
        <v>13.68</v>
      </c>
      <c r="N85" s="203">
        <v>35.14</v>
      </c>
      <c r="O85" s="203">
        <v>0</v>
      </c>
      <c r="P85" s="203">
        <v>37.04</v>
      </c>
      <c r="Q85" s="203">
        <v>6.49</v>
      </c>
      <c r="R85" s="203">
        <v>12.61</v>
      </c>
      <c r="S85" s="203">
        <v>7.85</v>
      </c>
      <c r="T85" s="203">
        <v>0</v>
      </c>
      <c r="U85" s="203">
        <v>51.9</v>
      </c>
      <c r="V85" s="203">
        <v>5.98</v>
      </c>
      <c r="W85" s="203">
        <v>10.35</v>
      </c>
      <c r="X85" s="203">
        <v>42.66</v>
      </c>
      <c r="Y85" s="203">
        <v>0</v>
      </c>
      <c r="Z85" s="203">
        <v>73.48</v>
      </c>
      <c r="AA85" s="203">
        <v>20.23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23</v>
      </c>
      <c r="AH85" s="203">
        <v>0</v>
      </c>
      <c r="AI85" s="203">
        <v>4.92</v>
      </c>
      <c r="AJ85" s="203">
        <v>0</v>
      </c>
      <c r="AK85" s="203">
        <v>67.430000000000007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2.86</v>
      </c>
      <c r="L86" s="203">
        <v>446.92</v>
      </c>
      <c r="M86" s="203">
        <v>13.68</v>
      </c>
      <c r="N86" s="203">
        <v>35.14</v>
      </c>
      <c r="O86" s="203">
        <v>0</v>
      </c>
      <c r="P86" s="203">
        <v>37.04</v>
      </c>
      <c r="Q86" s="203">
        <v>6.49</v>
      </c>
      <c r="R86" s="203">
        <v>12.61</v>
      </c>
      <c r="S86" s="203">
        <v>7.85</v>
      </c>
      <c r="T86" s="203">
        <v>0</v>
      </c>
      <c r="U86" s="203">
        <v>51.9</v>
      </c>
      <c r="V86" s="203">
        <v>5.98</v>
      </c>
      <c r="W86" s="203">
        <v>10.35</v>
      </c>
      <c r="X86" s="203">
        <v>42.66</v>
      </c>
      <c r="Y86" s="203">
        <v>0</v>
      </c>
      <c r="Z86" s="203">
        <v>73.48</v>
      </c>
      <c r="AA86" s="203">
        <v>20.23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6.67</v>
      </c>
      <c r="AJ86" s="203">
        <v>0</v>
      </c>
      <c r="AK86" s="203">
        <v>67.86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2.86</v>
      </c>
      <c r="L87" s="203">
        <v>446.92</v>
      </c>
      <c r="M87" s="203">
        <v>13.68</v>
      </c>
      <c r="N87" s="203">
        <v>35.14</v>
      </c>
      <c r="O87" s="203">
        <v>0</v>
      </c>
      <c r="P87" s="203">
        <v>37.04</v>
      </c>
      <c r="Q87" s="203">
        <v>6.49</v>
      </c>
      <c r="R87" s="203">
        <v>12.61</v>
      </c>
      <c r="S87" s="203">
        <v>7.85</v>
      </c>
      <c r="T87" s="203">
        <v>0</v>
      </c>
      <c r="U87" s="203">
        <v>51.9</v>
      </c>
      <c r="V87" s="203">
        <v>5.98</v>
      </c>
      <c r="W87" s="203">
        <v>10.35</v>
      </c>
      <c r="X87" s="203">
        <v>42.66</v>
      </c>
      <c r="Y87" s="203">
        <v>0</v>
      </c>
      <c r="Z87" s="203">
        <v>73.48</v>
      </c>
      <c r="AA87" s="203">
        <v>20.23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7</v>
      </c>
      <c r="AJ87" s="203">
        <v>0</v>
      </c>
      <c r="AK87" s="203">
        <v>67.86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2.86</v>
      </c>
      <c r="L88" s="203">
        <v>446.92</v>
      </c>
      <c r="M88" s="203">
        <v>13.68</v>
      </c>
      <c r="N88" s="203">
        <v>35.14</v>
      </c>
      <c r="O88" s="203">
        <v>0</v>
      </c>
      <c r="P88" s="203">
        <v>37.04</v>
      </c>
      <c r="Q88" s="203">
        <v>6.49</v>
      </c>
      <c r="R88" s="203">
        <v>12.61</v>
      </c>
      <c r="S88" s="203">
        <v>7.85</v>
      </c>
      <c r="T88" s="203">
        <v>0</v>
      </c>
      <c r="U88" s="203">
        <v>51.9</v>
      </c>
      <c r="V88" s="203">
        <v>5.98</v>
      </c>
      <c r="W88" s="203">
        <v>10.35</v>
      </c>
      <c r="X88" s="203">
        <v>42.66</v>
      </c>
      <c r="Y88" s="203">
        <v>0</v>
      </c>
      <c r="Z88" s="203">
        <v>73.48</v>
      </c>
      <c r="AA88" s="203">
        <v>20.23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7</v>
      </c>
      <c r="AJ88" s="203">
        <v>0</v>
      </c>
      <c r="AK88" s="203">
        <v>67.86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2.86</v>
      </c>
      <c r="L89" s="203">
        <v>446.92</v>
      </c>
      <c r="M89" s="203">
        <v>13.68</v>
      </c>
      <c r="N89" s="203">
        <v>35.14</v>
      </c>
      <c r="O89" s="203">
        <v>0</v>
      </c>
      <c r="P89" s="203">
        <v>37.36</v>
      </c>
      <c r="Q89" s="203">
        <v>6.49</v>
      </c>
      <c r="R89" s="203">
        <v>12.61</v>
      </c>
      <c r="S89" s="203">
        <v>7.85</v>
      </c>
      <c r="T89" s="203">
        <v>0</v>
      </c>
      <c r="U89" s="203">
        <v>51.9</v>
      </c>
      <c r="V89" s="203">
        <v>5.98</v>
      </c>
      <c r="W89" s="203">
        <v>10.35</v>
      </c>
      <c r="X89" s="203">
        <v>42.66</v>
      </c>
      <c r="Y89" s="203">
        <v>0</v>
      </c>
      <c r="Z89" s="203">
        <v>73.48</v>
      </c>
      <c r="AA89" s="203">
        <v>20.23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7</v>
      </c>
      <c r="AJ89" s="203">
        <v>0</v>
      </c>
      <c r="AK89" s="203">
        <v>67.86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2.86</v>
      </c>
      <c r="L90" s="203">
        <v>446.92</v>
      </c>
      <c r="M90" s="203">
        <v>13.68</v>
      </c>
      <c r="N90" s="203">
        <v>35.14</v>
      </c>
      <c r="O90" s="203">
        <v>0</v>
      </c>
      <c r="P90" s="203">
        <v>37.36</v>
      </c>
      <c r="Q90" s="203">
        <v>6.49</v>
      </c>
      <c r="R90" s="203">
        <v>12.61</v>
      </c>
      <c r="S90" s="203">
        <v>7.85</v>
      </c>
      <c r="T90" s="203">
        <v>0</v>
      </c>
      <c r="U90" s="203">
        <v>51.9</v>
      </c>
      <c r="V90" s="203">
        <v>5.98</v>
      </c>
      <c r="W90" s="203">
        <v>10.35</v>
      </c>
      <c r="X90" s="203">
        <v>42.66</v>
      </c>
      <c r="Y90" s="203">
        <v>0</v>
      </c>
      <c r="Z90" s="203">
        <v>73.48</v>
      </c>
      <c r="AA90" s="203">
        <v>20.23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7</v>
      </c>
      <c r="AJ90" s="203">
        <v>0</v>
      </c>
      <c r="AK90" s="203">
        <v>67.86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2.86</v>
      </c>
      <c r="L91" s="203">
        <v>446.92</v>
      </c>
      <c r="M91" s="203">
        <v>13.68</v>
      </c>
      <c r="N91" s="203">
        <v>35.14</v>
      </c>
      <c r="O91" s="203">
        <v>0</v>
      </c>
      <c r="P91" s="203">
        <v>37.36</v>
      </c>
      <c r="Q91" s="203">
        <v>6.49</v>
      </c>
      <c r="R91" s="203">
        <v>12.61</v>
      </c>
      <c r="S91" s="203">
        <v>7.85</v>
      </c>
      <c r="T91" s="203">
        <v>0</v>
      </c>
      <c r="U91" s="203">
        <v>51.9</v>
      </c>
      <c r="V91" s="203">
        <v>5.98</v>
      </c>
      <c r="W91" s="203">
        <v>10.35</v>
      </c>
      <c r="X91" s="203">
        <v>42.66</v>
      </c>
      <c r="Y91" s="203">
        <v>0</v>
      </c>
      <c r="Z91" s="203">
        <v>73.48</v>
      </c>
      <c r="AA91" s="203">
        <v>20.23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</v>
      </c>
      <c r="AH91" s="203">
        <v>0</v>
      </c>
      <c r="AI91" s="203">
        <v>5.49</v>
      </c>
      <c r="AJ91" s="203">
        <v>0</v>
      </c>
      <c r="AK91" s="203">
        <v>67.86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2.86</v>
      </c>
      <c r="L92" s="203">
        <v>446.92</v>
      </c>
      <c r="M92" s="203">
        <v>13.68</v>
      </c>
      <c r="N92" s="203">
        <v>35.14</v>
      </c>
      <c r="O92" s="203">
        <v>0</v>
      </c>
      <c r="P92" s="203">
        <v>37.36</v>
      </c>
      <c r="Q92" s="203">
        <v>6.49</v>
      </c>
      <c r="R92" s="203">
        <v>12.61</v>
      </c>
      <c r="S92" s="203">
        <v>7.85</v>
      </c>
      <c r="T92" s="203">
        <v>0</v>
      </c>
      <c r="U92" s="203">
        <v>51.9</v>
      </c>
      <c r="V92" s="203">
        <v>5.98</v>
      </c>
      <c r="W92" s="203">
        <v>10.35</v>
      </c>
      <c r="X92" s="203">
        <v>42.66</v>
      </c>
      <c r="Y92" s="203">
        <v>0</v>
      </c>
      <c r="Z92" s="203">
        <v>73.48</v>
      </c>
      <c r="AA92" s="203">
        <v>20.23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7</v>
      </c>
      <c r="AJ92" s="203">
        <v>0</v>
      </c>
      <c r="AK92" s="203">
        <v>68.3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2.86</v>
      </c>
      <c r="L93" s="203">
        <v>446.92</v>
      </c>
      <c r="M93" s="203">
        <v>13.68</v>
      </c>
      <c r="N93" s="203">
        <v>35.14</v>
      </c>
      <c r="O93" s="203">
        <v>0</v>
      </c>
      <c r="P93" s="203">
        <v>37.36</v>
      </c>
      <c r="Q93" s="203">
        <v>6.49</v>
      </c>
      <c r="R93" s="203">
        <v>12.61</v>
      </c>
      <c r="S93" s="203">
        <v>7.85</v>
      </c>
      <c r="T93" s="203">
        <v>0</v>
      </c>
      <c r="U93" s="203">
        <v>51.9</v>
      </c>
      <c r="V93" s="203">
        <v>5.98</v>
      </c>
      <c r="W93" s="203">
        <v>10.35</v>
      </c>
      <c r="X93" s="203">
        <v>42.66</v>
      </c>
      <c r="Y93" s="203">
        <v>0</v>
      </c>
      <c r="Z93" s="203">
        <v>73.48</v>
      </c>
      <c r="AA93" s="203">
        <v>20.23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7</v>
      </c>
      <c r="AJ93" s="203">
        <v>0</v>
      </c>
      <c r="AK93" s="203">
        <v>68.3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2.86</v>
      </c>
      <c r="L94" s="203">
        <v>446.92</v>
      </c>
      <c r="M94" s="203">
        <v>13.68</v>
      </c>
      <c r="N94" s="203">
        <v>35.14</v>
      </c>
      <c r="O94" s="203">
        <v>0</v>
      </c>
      <c r="P94" s="203">
        <v>37.36</v>
      </c>
      <c r="Q94" s="203">
        <v>6.49</v>
      </c>
      <c r="R94" s="203">
        <v>12.61</v>
      </c>
      <c r="S94" s="203">
        <v>7.85</v>
      </c>
      <c r="T94" s="203">
        <v>0</v>
      </c>
      <c r="U94" s="203">
        <v>51.9</v>
      </c>
      <c r="V94" s="203">
        <v>5.98</v>
      </c>
      <c r="W94" s="203">
        <v>10.35</v>
      </c>
      <c r="X94" s="203">
        <v>42.66</v>
      </c>
      <c r="Y94" s="203">
        <v>0</v>
      </c>
      <c r="Z94" s="203">
        <v>73.48</v>
      </c>
      <c r="AA94" s="203">
        <v>20.23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7</v>
      </c>
      <c r="AJ94" s="203">
        <v>0</v>
      </c>
      <c r="AK94" s="203">
        <v>68.3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2.86</v>
      </c>
      <c r="L95" s="203">
        <v>446.92</v>
      </c>
      <c r="M95" s="203">
        <v>13.68</v>
      </c>
      <c r="N95" s="203">
        <v>35.14</v>
      </c>
      <c r="O95" s="203">
        <v>0</v>
      </c>
      <c r="P95" s="203">
        <v>37.36</v>
      </c>
      <c r="Q95" s="203">
        <v>6.49</v>
      </c>
      <c r="R95" s="203">
        <v>12.61</v>
      </c>
      <c r="S95" s="203">
        <v>7.85</v>
      </c>
      <c r="T95" s="203">
        <v>0</v>
      </c>
      <c r="U95" s="203">
        <v>51.9</v>
      </c>
      <c r="V95" s="203">
        <v>5.98</v>
      </c>
      <c r="W95" s="203">
        <v>10.35</v>
      </c>
      <c r="X95" s="203">
        <v>42.66</v>
      </c>
      <c r="Y95" s="203">
        <v>0</v>
      </c>
      <c r="Z95" s="203">
        <v>73.48</v>
      </c>
      <c r="AA95" s="203">
        <v>20.23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7</v>
      </c>
      <c r="AJ95" s="203">
        <v>0</v>
      </c>
      <c r="AK95" s="203">
        <v>68.95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2.86</v>
      </c>
      <c r="L96" s="203">
        <v>446.92</v>
      </c>
      <c r="M96" s="203">
        <v>13.68</v>
      </c>
      <c r="N96" s="203">
        <v>35.14</v>
      </c>
      <c r="O96" s="203">
        <v>0</v>
      </c>
      <c r="P96" s="203">
        <v>37.36</v>
      </c>
      <c r="Q96" s="203">
        <v>6.49</v>
      </c>
      <c r="R96" s="203">
        <v>12.61</v>
      </c>
      <c r="S96" s="203">
        <v>7.85</v>
      </c>
      <c r="T96" s="203">
        <v>0</v>
      </c>
      <c r="U96" s="203">
        <v>51.9</v>
      </c>
      <c r="V96" s="203">
        <v>5.98</v>
      </c>
      <c r="W96" s="203">
        <v>10.35</v>
      </c>
      <c r="X96" s="203">
        <v>42.66</v>
      </c>
      <c r="Y96" s="203">
        <v>0</v>
      </c>
      <c r="Z96" s="203">
        <v>73.48</v>
      </c>
      <c r="AA96" s="203">
        <v>20.23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7</v>
      </c>
      <c r="AJ96" s="203">
        <v>0</v>
      </c>
      <c r="AK96" s="203">
        <v>68.95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2.86</v>
      </c>
      <c r="L97" s="203">
        <v>446.92</v>
      </c>
      <c r="M97" s="203">
        <v>13.68</v>
      </c>
      <c r="N97" s="203">
        <v>35.14</v>
      </c>
      <c r="O97" s="203">
        <v>0</v>
      </c>
      <c r="P97" s="203">
        <v>37.36</v>
      </c>
      <c r="Q97" s="203">
        <v>6.49</v>
      </c>
      <c r="R97" s="203">
        <v>12.61</v>
      </c>
      <c r="S97" s="203">
        <v>7.85</v>
      </c>
      <c r="T97" s="203">
        <v>0</v>
      </c>
      <c r="U97" s="203">
        <v>51.9</v>
      </c>
      <c r="V97" s="203">
        <v>5.98</v>
      </c>
      <c r="W97" s="203">
        <v>10.35</v>
      </c>
      <c r="X97" s="203">
        <v>42.66</v>
      </c>
      <c r="Y97" s="203">
        <v>0</v>
      </c>
      <c r="Z97" s="203">
        <v>73.48</v>
      </c>
      <c r="AA97" s="203">
        <v>20.23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</v>
      </c>
      <c r="AH97" s="203">
        <v>0</v>
      </c>
      <c r="AI97" s="203">
        <v>5.97</v>
      </c>
      <c r="AJ97" s="203">
        <v>0</v>
      </c>
      <c r="AK97" s="203">
        <v>68.510000000000005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2.86</v>
      </c>
      <c r="L98" s="203">
        <v>446.92</v>
      </c>
      <c r="M98" s="203">
        <v>13.68</v>
      </c>
      <c r="N98" s="203">
        <v>35.14</v>
      </c>
      <c r="O98" s="203">
        <v>0</v>
      </c>
      <c r="P98" s="203">
        <v>37.36</v>
      </c>
      <c r="Q98" s="203">
        <v>6.49</v>
      </c>
      <c r="R98" s="203">
        <v>12.61</v>
      </c>
      <c r="S98" s="203">
        <v>7.85</v>
      </c>
      <c r="T98" s="203">
        <v>0</v>
      </c>
      <c r="U98" s="203">
        <v>51.9</v>
      </c>
      <c r="V98" s="203">
        <v>5.98</v>
      </c>
      <c r="W98" s="203">
        <v>10.35</v>
      </c>
      <c r="X98" s="203">
        <v>42.66</v>
      </c>
      <c r="Y98" s="203">
        <v>0</v>
      </c>
      <c r="Z98" s="203">
        <v>73.48</v>
      </c>
      <c r="AA98" s="203">
        <v>20.23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7</v>
      </c>
      <c r="AJ98" s="203">
        <v>0</v>
      </c>
      <c r="AK98" s="203">
        <v>68.95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1.4549999999999999E-3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6.4880000000000146E-2</v>
      </c>
      <c r="L99">
        <f t="shared" si="0"/>
        <v>10.271939999999981</v>
      </c>
      <c r="M99">
        <f t="shared" si="0"/>
        <v>0.32831999999999995</v>
      </c>
      <c r="N99">
        <f t="shared" si="0"/>
        <v>0.84335999999999944</v>
      </c>
      <c r="O99">
        <f t="shared" si="0"/>
        <v>0</v>
      </c>
      <c r="P99">
        <f t="shared" si="0"/>
        <v>0.8893399999999998</v>
      </c>
      <c r="Q99">
        <f t="shared" si="0"/>
        <v>0.14888750000000017</v>
      </c>
      <c r="R99">
        <f t="shared" si="0"/>
        <v>0.28947499999999993</v>
      </c>
      <c r="S99">
        <f t="shared" si="0"/>
        <v>0.18019000000000029</v>
      </c>
      <c r="T99">
        <f t="shared" si="0"/>
        <v>0</v>
      </c>
      <c r="U99">
        <f t="shared" si="0"/>
        <v>1.2455999999999996</v>
      </c>
      <c r="V99">
        <f t="shared" si="0"/>
        <v>0.1431375000000002</v>
      </c>
      <c r="W99">
        <f t="shared" si="0"/>
        <v>0.24840000000000037</v>
      </c>
      <c r="X99">
        <f t="shared" si="0"/>
        <v>1.0238399999999988</v>
      </c>
      <c r="Y99">
        <f t="shared" si="0"/>
        <v>0</v>
      </c>
      <c r="Z99">
        <f t="shared" si="0"/>
        <v>1.7415374999999971</v>
      </c>
      <c r="AA99">
        <f t="shared" si="0"/>
        <v>0.4856575000000003</v>
      </c>
      <c r="AB99">
        <f t="shared" si="0"/>
        <v>0</v>
      </c>
      <c r="AC99">
        <f t="shared" si="0"/>
        <v>0.2752699999999999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0.55522000000000071</v>
      </c>
      <c r="AH99">
        <f t="shared" si="0"/>
        <v>0</v>
      </c>
      <c r="AI99">
        <f t="shared" si="0"/>
        <v>0.1540875000000001</v>
      </c>
      <c r="AJ99">
        <f t="shared" si="0"/>
        <v>0</v>
      </c>
      <c r="AK99">
        <f t="shared" si="0"/>
        <v>1.6287175000000023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0.21544750000000013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44812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15.15</v>
      </c>
      <c r="AJ3" s="203">
        <v>0</v>
      </c>
      <c r="AK3" s="203">
        <v>28.73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15.15</v>
      </c>
      <c r="AJ4" s="203">
        <v>0</v>
      </c>
      <c r="AK4" s="203">
        <v>28.73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1.48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</v>
      </c>
      <c r="AJ5" s="203">
        <v>0</v>
      </c>
      <c r="AK5" s="203">
        <v>28.73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1.48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</v>
      </c>
      <c r="AJ6" s="203">
        <v>0</v>
      </c>
      <c r="AK6" s="203">
        <v>28.73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1.48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</v>
      </c>
      <c r="AJ7" s="203">
        <v>0</v>
      </c>
      <c r="AK7" s="203">
        <v>28.73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1.48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6.67</v>
      </c>
      <c r="AJ8" s="203">
        <v>0</v>
      </c>
      <c r="AK8" s="203">
        <v>28.73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1.48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6.25</v>
      </c>
      <c r="AJ9" s="203">
        <v>0</v>
      </c>
      <c r="AK9" s="203">
        <v>28.73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1.48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6.25</v>
      </c>
      <c r="AJ10" s="203">
        <v>0</v>
      </c>
      <c r="AK10" s="203">
        <v>28.73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1.52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6.25</v>
      </c>
      <c r="AJ11" s="203">
        <v>0</v>
      </c>
      <c r="AK11" s="203">
        <v>28.73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1.52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6.25</v>
      </c>
      <c r="AJ12" s="203">
        <v>0</v>
      </c>
      <c r="AK12" s="203">
        <v>28.73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1.52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6</v>
      </c>
      <c r="AJ13" s="203">
        <v>0</v>
      </c>
      <c r="AK13" s="203">
        <v>28.73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</v>
      </c>
      <c r="AJ14" s="203">
        <v>0</v>
      </c>
      <c r="AK14" s="203">
        <v>28.73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</v>
      </c>
      <c r="AJ15" s="203">
        <v>0</v>
      </c>
      <c r="AK15" s="203">
        <v>28.73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</v>
      </c>
      <c r="AJ16" s="203">
        <v>0</v>
      </c>
      <c r="AK16" s="203">
        <v>28.73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</v>
      </c>
      <c r="AJ17" s="203">
        <v>0</v>
      </c>
      <c r="AK17" s="203">
        <v>28.73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</v>
      </c>
      <c r="AJ18" s="203">
        <v>0</v>
      </c>
      <c r="AK18" s="203">
        <v>28.73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</v>
      </c>
      <c r="AJ19" s="203">
        <v>0</v>
      </c>
      <c r="AK19" s="203">
        <v>28.73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</v>
      </c>
      <c r="AJ20" s="203">
        <v>0</v>
      </c>
      <c r="AK20" s="203">
        <v>28.73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</v>
      </c>
      <c r="AJ21" s="203">
        <v>0</v>
      </c>
      <c r="AK21" s="203">
        <v>28.55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</v>
      </c>
      <c r="AJ22" s="203">
        <v>0</v>
      </c>
      <c r="AK22" s="203">
        <v>28.55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</v>
      </c>
      <c r="AJ23" s="203">
        <v>0</v>
      </c>
      <c r="AK23" s="203">
        <v>28.55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</v>
      </c>
      <c r="AJ24" s="203">
        <v>0</v>
      </c>
      <c r="AK24" s="203">
        <v>28.55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</v>
      </c>
      <c r="AJ25" s="203">
        <v>0</v>
      </c>
      <c r="AK25" s="203">
        <v>28.55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</v>
      </c>
      <c r="AJ26" s="203">
        <v>0</v>
      </c>
      <c r="AK26" s="203">
        <v>28.55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</v>
      </c>
      <c r="AJ27" s="203">
        <v>0</v>
      </c>
      <c r="AK27" s="203">
        <v>28.55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</v>
      </c>
      <c r="AJ28" s="203">
        <v>0</v>
      </c>
      <c r="AK28" s="203">
        <v>28.55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</v>
      </c>
      <c r="AJ29" s="203">
        <v>0</v>
      </c>
      <c r="AK29" s="203">
        <v>28.55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</v>
      </c>
      <c r="AJ30" s="203">
        <v>0</v>
      </c>
      <c r="AK30" s="203">
        <v>28.55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</v>
      </c>
      <c r="AJ31" s="203">
        <v>0</v>
      </c>
      <c r="AK31" s="203">
        <v>28.55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</v>
      </c>
      <c r="AJ32" s="203">
        <v>0</v>
      </c>
      <c r="AK32" s="203">
        <v>28.55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</v>
      </c>
      <c r="AJ33" s="203">
        <v>0</v>
      </c>
      <c r="AK33" s="203">
        <v>28.55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</v>
      </c>
      <c r="AJ34" s="203">
        <v>0</v>
      </c>
      <c r="AK34" s="203">
        <v>28.55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</v>
      </c>
      <c r="AJ35" s="203">
        <v>0</v>
      </c>
      <c r="AK35" s="203">
        <v>28.27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</v>
      </c>
      <c r="AJ36" s="203">
        <v>0</v>
      </c>
      <c r="AK36" s="203">
        <v>28.27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</v>
      </c>
      <c r="AJ37" s="203">
        <v>0</v>
      </c>
      <c r="AK37" s="203">
        <v>28.27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</v>
      </c>
      <c r="AJ38" s="203">
        <v>0</v>
      </c>
      <c r="AK38" s="203">
        <v>28.27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28.27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28.27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28.27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28.27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9.33</v>
      </c>
      <c r="AJ43" s="203">
        <v>0</v>
      </c>
      <c r="AK43" s="203">
        <v>28.27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28.27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28.27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28.27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28.27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28.27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9.33</v>
      </c>
      <c r="AJ49" s="203">
        <v>0</v>
      </c>
      <c r="AK49" s="203">
        <v>28.27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28.27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9.2899999999999991</v>
      </c>
      <c r="AJ51" s="203">
        <v>0</v>
      </c>
      <c r="AK51" s="203">
        <v>27.82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9.2899999999999991</v>
      </c>
      <c r="AJ52" s="203">
        <v>0</v>
      </c>
      <c r="AK52" s="203">
        <v>27.82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9.2899999999999991</v>
      </c>
      <c r="AJ53" s="203">
        <v>0</v>
      </c>
      <c r="AK53" s="203">
        <v>27.82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9.2899999999999991</v>
      </c>
      <c r="AJ54" s="203">
        <v>0</v>
      </c>
      <c r="AK54" s="203">
        <v>27.82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8</v>
      </c>
      <c r="AJ55" s="203">
        <v>0</v>
      </c>
      <c r="AK55" s="203">
        <v>27.82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8.57</v>
      </c>
      <c r="AJ56" s="203">
        <v>0</v>
      </c>
      <c r="AK56" s="203">
        <v>27.82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6.32</v>
      </c>
      <c r="AJ57" s="203">
        <v>0</v>
      </c>
      <c r="AK57" s="203">
        <v>27.82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6.32</v>
      </c>
      <c r="AJ58" s="203">
        <v>0</v>
      </c>
      <c r="AK58" s="203">
        <v>27.82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8.7899999999999991</v>
      </c>
      <c r="AJ59" s="203">
        <v>0</v>
      </c>
      <c r="AK59" s="203">
        <v>27.82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8.7899999999999991</v>
      </c>
      <c r="AJ60" s="203">
        <v>0</v>
      </c>
      <c r="AK60" s="203">
        <v>27.82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8.2799999999999994</v>
      </c>
      <c r="AJ61" s="203">
        <v>0</v>
      </c>
      <c r="AK61" s="203">
        <v>27.82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8.7899999999999991</v>
      </c>
      <c r="AJ62" s="203">
        <v>0</v>
      </c>
      <c r="AK62" s="203">
        <v>27.82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8.7899999999999991</v>
      </c>
      <c r="AJ63" s="203">
        <v>0</v>
      </c>
      <c r="AK63" s="203">
        <v>27.82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9.5299999999999994</v>
      </c>
      <c r="AJ64" s="203">
        <v>0</v>
      </c>
      <c r="AK64" s="203">
        <v>27.82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9.5299999999999994</v>
      </c>
      <c r="AJ65" s="203">
        <v>0</v>
      </c>
      <c r="AK65" s="203">
        <v>27.82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9.5299999999999994</v>
      </c>
      <c r="AJ66" s="203">
        <v>0</v>
      </c>
      <c r="AK66" s="203">
        <v>27.82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8.9700000000000006</v>
      </c>
      <c r="AJ67" s="203">
        <v>0</v>
      </c>
      <c r="AK67" s="203">
        <v>27.82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9.5299999999999994</v>
      </c>
      <c r="AJ68" s="203">
        <v>0</v>
      </c>
      <c r="AK68" s="203">
        <v>27.82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9.5299999999999994</v>
      </c>
      <c r="AJ69" s="203">
        <v>0</v>
      </c>
      <c r="AK69" s="203">
        <v>27.64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9.5299999999999994</v>
      </c>
      <c r="AJ70" s="203">
        <v>0</v>
      </c>
      <c r="AK70" s="203">
        <v>27.64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9.5299999999999994</v>
      </c>
      <c r="AJ71" s="203">
        <v>0</v>
      </c>
      <c r="AK71" s="203">
        <v>27.64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9.5299999999999994</v>
      </c>
      <c r="AJ72" s="203">
        <v>0</v>
      </c>
      <c r="AK72" s="203">
        <v>27.64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8.9700000000000006</v>
      </c>
      <c r="AJ73" s="203">
        <v>0</v>
      </c>
      <c r="AK73" s="203">
        <v>27.64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9.5299999999999994</v>
      </c>
      <c r="AJ74" s="203">
        <v>0</v>
      </c>
      <c r="AK74" s="203">
        <v>27.64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9.5299999999999994</v>
      </c>
      <c r="AJ75" s="203">
        <v>0</v>
      </c>
      <c r="AK75" s="203">
        <v>28.09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9.5299999999999994</v>
      </c>
      <c r="AJ76" s="203">
        <v>0</v>
      </c>
      <c r="AK76" s="203">
        <v>28.09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1.48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5.5</v>
      </c>
      <c r="AJ77" s="203">
        <v>0</v>
      </c>
      <c r="AK77" s="203">
        <v>28.09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9.5299999999999994</v>
      </c>
      <c r="AJ78" s="203">
        <v>0</v>
      </c>
      <c r="AK78" s="203">
        <v>28.09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1.48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4.55</v>
      </c>
      <c r="AJ79" s="203">
        <v>0</v>
      </c>
      <c r="AK79" s="203">
        <v>28.09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1.48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5.5</v>
      </c>
      <c r="AJ80" s="203">
        <v>0</v>
      </c>
      <c r="AK80" s="203">
        <v>28.09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9.5299999999999994</v>
      </c>
      <c r="AJ81" s="203">
        <v>0</v>
      </c>
      <c r="AK81" s="203">
        <v>28.09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1.48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5.5</v>
      </c>
      <c r="AJ82" s="203">
        <v>0</v>
      </c>
      <c r="AK82" s="203">
        <v>28.09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1.48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5.5</v>
      </c>
      <c r="AJ83" s="203">
        <v>0</v>
      </c>
      <c r="AK83" s="203">
        <v>28.09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1.48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5.5</v>
      </c>
      <c r="AJ84" s="203">
        <v>0</v>
      </c>
      <c r="AK84" s="203">
        <v>28.09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7.03</v>
      </c>
      <c r="AJ85" s="203">
        <v>0</v>
      </c>
      <c r="AK85" s="203">
        <v>28.09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9.5299999999999994</v>
      </c>
      <c r="AJ86" s="203">
        <v>0</v>
      </c>
      <c r="AK86" s="203">
        <v>28.27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</v>
      </c>
      <c r="AJ87" s="203">
        <v>0</v>
      </c>
      <c r="AK87" s="203">
        <v>28.27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</v>
      </c>
      <c r="AJ88" s="203">
        <v>0</v>
      </c>
      <c r="AK88" s="203">
        <v>28.27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</v>
      </c>
      <c r="AJ89" s="203">
        <v>0</v>
      </c>
      <c r="AK89" s="203">
        <v>28.27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</v>
      </c>
      <c r="AJ90" s="203">
        <v>0</v>
      </c>
      <c r="AK90" s="203">
        <v>28.27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7.84</v>
      </c>
      <c r="AJ91" s="203">
        <v>0</v>
      </c>
      <c r="AK91" s="203">
        <v>28.28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</v>
      </c>
      <c r="AJ92" s="203">
        <v>0</v>
      </c>
      <c r="AK92" s="203">
        <v>28.46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</v>
      </c>
      <c r="AJ93" s="203">
        <v>0</v>
      </c>
      <c r="AK93" s="203">
        <v>28.46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</v>
      </c>
      <c r="AJ94" s="203">
        <v>0</v>
      </c>
      <c r="AK94" s="203">
        <v>28.46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</v>
      </c>
      <c r="AJ95" s="203">
        <v>0</v>
      </c>
      <c r="AK95" s="203">
        <v>28.73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</v>
      </c>
      <c r="AJ96" s="203">
        <v>0</v>
      </c>
      <c r="AK96" s="203">
        <v>28.73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8.5299999999999994</v>
      </c>
      <c r="AJ97" s="203">
        <v>0</v>
      </c>
      <c r="AK97" s="203">
        <v>28.55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</v>
      </c>
      <c r="AJ98" s="203">
        <v>0</v>
      </c>
      <c r="AK98" s="203">
        <v>28.73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4.7497499999999887E-2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0.22081249999999991</v>
      </c>
      <c r="AJ99">
        <f t="shared" si="0"/>
        <v>0</v>
      </c>
      <c r="AK99">
        <f t="shared" si="0"/>
        <v>0.67862500000000014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3.03</v>
      </c>
      <c r="AJ3" s="203">
        <v>0</v>
      </c>
      <c r="AK3" s="203">
        <v>5.77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3.03</v>
      </c>
      <c r="AJ4" s="203">
        <v>0</v>
      </c>
      <c r="AK4" s="203">
        <v>5.77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1.41</v>
      </c>
      <c r="AJ5" s="203">
        <v>0</v>
      </c>
      <c r="AK5" s="203">
        <v>5.77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1.41</v>
      </c>
      <c r="AJ6" s="203">
        <v>0</v>
      </c>
      <c r="AK6" s="203">
        <v>5.77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</v>
      </c>
      <c r="AJ7" s="203">
        <v>0</v>
      </c>
      <c r="AK7" s="203">
        <v>5.77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0</v>
      </c>
      <c r="AJ8" s="203">
        <v>0</v>
      </c>
      <c r="AK8" s="203">
        <v>5.77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0</v>
      </c>
      <c r="AJ9" s="203">
        <v>0</v>
      </c>
      <c r="AK9" s="203">
        <v>5.77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0</v>
      </c>
      <c r="AJ10" s="203">
        <v>0</v>
      </c>
      <c r="AK10" s="203">
        <v>5.77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0</v>
      </c>
      <c r="AJ11" s="203">
        <v>0</v>
      </c>
      <c r="AK11" s="203">
        <v>5.77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0</v>
      </c>
      <c r="AJ12" s="203">
        <v>0</v>
      </c>
      <c r="AK12" s="203">
        <v>5.77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1.2</v>
      </c>
      <c r="AJ13" s="203">
        <v>0</v>
      </c>
      <c r="AK13" s="203">
        <v>5.77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1.41</v>
      </c>
      <c r="AJ14" s="203">
        <v>0</v>
      </c>
      <c r="AK14" s="203">
        <v>5.77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1.41</v>
      </c>
      <c r="AJ15" s="203">
        <v>0</v>
      </c>
      <c r="AK15" s="203">
        <v>5.77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1.41</v>
      </c>
      <c r="AJ16" s="203">
        <v>0</v>
      </c>
      <c r="AK16" s="203">
        <v>5.77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1.41</v>
      </c>
      <c r="AJ17" s="203">
        <v>0</v>
      </c>
      <c r="AK17" s="203">
        <v>5.77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1.41</v>
      </c>
      <c r="AJ18" s="203">
        <v>0</v>
      </c>
      <c r="AK18" s="203">
        <v>5.77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</v>
      </c>
      <c r="AJ19" s="203">
        <v>0</v>
      </c>
      <c r="AK19" s="203">
        <v>5.77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1.76</v>
      </c>
      <c r="AJ20" s="203">
        <v>0</v>
      </c>
      <c r="AK20" s="203">
        <v>5.77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1.76</v>
      </c>
      <c r="AJ21" s="203">
        <v>0</v>
      </c>
      <c r="AK21" s="203">
        <v>5.73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1.76</v>
      </c>
      <c r="AJ22" s="203">
        <v>0</v>
      </c>
      <c r="AK22" s="203">
        <v>5.73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1.76</v>
      </c>
      <c r="AJ23" s="203">
        <v>0</v>
      </c>
      <c r="AK23" s="203">
        <v>5.73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1.76</v>
      </c>
      <c r="AJ24" s="203">
        <v>0</v>
      </c>
      <c r="AK24" s="203">
        <v>5.73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</v>
      </c>
      <c r="AJ25" s="203">
        <v>0</v>
      </c>
      <c r="AK25" s="203">
        <v>5.73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1.76</v>
      </c>
      <c r="AJ26" s="203">
        <v>0</v>
      </c>
      <c r="AK26" s="203">
        <v>5.73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1.76</v>
      </c>
      <c r="AJ27" s="203">
        <v>0</v>
      </c>
      <c r="AK27" s="203">
        <v>5.73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1.76</v>
      </c>
      <c r="AJ28" s="203">
        <v>0</v>
      </c>
      <c r="AK28" s="203">
        <v>5.73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1.76</v>
      </c>
      <c r="AJ29" s="203">
        <v>0</v>
      </c>
      <c r="AK29" s="203">
        <v>5.73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1.76</v>
      </c>
      <c r="AJ30" s="203">
        <v>0</v>
      </c>
      <c r="AK30" s="203">
        <v>5.73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</v>
      </c>
      <c r="AJ31" s="203">
        <v>0</v>
      </c>
      <c r="AK31" s="203">
        <v>5.73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1.76</v>
      </c>
      <c r="AJ32" s="203">
        <v>0</v>
      </c>
      <c r="AK32" s="203">
        <v>5.73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1.76</v>
      </c>
      <c r="AJ33" s="203">
        <v>0</v>
      </c>
      <c r="AK33" s="203">
        <v>5.73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1.76</v>
      </c>
      <c r="AJ34" s="203">
        <v>0</v>
      </c>
      <c r="AK34" s="203">
        <v>5.73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1.41</v>
      </c>
      <c r="AJ35" s="203">
        <v>0</v>
      </c>
      <c r="AK35" s="203">
        <v>5.68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1.41</v>
      </c>
      <c r="AJ36" s="203">
        <v>0</v>
      </c>
      <c r="AK36" s="203">
        <v>5.68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</v>
      </c>
      <c r="AJ37" s="203">
        <v>0</v>
      </c>
      <c r="AK37" s="203">
        <v>5.68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1.41</v>
      </c>
      <c r="AJ38" s="203">
        <v>0</v>
      </c>
      <c r="AK38" s="203">
        <v>5.68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1.41</v>
      </c>
      <c r="AJ39" s="203">
        <v>0</v>
      </c>
      <c r="AK39" s="203">
        <v>5.68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1.41</v>
      </c>
      <c r="AJ40" s="203">
        <v>0</v>
      </c>
      <c r="AK40" s="203">
        <v>5.68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1.41</v>
      </c>
      <c r="AJ41" s="203">
        <v>0</v>
      </c>
      <c r="AK41" s="203">
        <v>5.68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1.41</v>
      </c>
      <c r="AJ42" s="203">
        <v>0</v>
      </c>
      <c r="AK42" s="203">
        <v>5.68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1.87</v>
      </c>
      <c r="AJ43" s="203">
        <v>0</v>
      </c>
      <c r="AK43" s="203">
        <v>5.68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0</v>
      </c>
      <c r="AJ44" s="203">
        <v>0</v>
      </c>
      <c r="AK44" s="203">
        <v>5.68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0</v>
      </c>
      <c r="AJ45" s="203">
        <v>0</v>
      </c>
      <c r="AK45" s="203">
        <v>5.68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0</v>
      </c>
      <c r="AJ46" s="203">
        <v>0</v>
      </c>
      <c r="AK46" s="203">
        <v>5.68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0</v>
      </c>
      <c r="AJ47" s="203">
        <v>0</v>
      </c>
      <c r="AK47" s="203">
        <v>5.68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0</v>
      </c>
      <c r="AJ48" s="203">
        <v>0</v>
      </c>
      <c r="AK48" s="203">
        <v>5.68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1.87</v>
      </c>
      <c r="AJ49" s="203">
        <v>0</v>
      </c>
      <c r="AK49" s="203">
        <v>5.68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0</v>
      </c>
      <c r="AJ50" s="203">
        <v>0</v>
      </c>
      <c r="AK50" s="203">
        <v>5.68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0</v>
      </c>
      <c r="AJ51" s="203">
        <v>0</v>
      </c>
      <c r="AK51" s="203">
        <v>5.59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0</v>
      </c>
      <c r="AJ52" s="203">
        <v>0</v>
      </c>
      <c r="AK52" s="203">
        <v>5.59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0</v>
      </c>
      <c r="AJ53" s="203">
        <v>0</v>
      </c>
      <c r="AK53" s="203">
        <v>5.59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0</v>
      </c>
      <c r="AJ54" s="203">
        <v>0</v>
      </c>
      <c r="AK54" s="203">
        <v>5.59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1.6</v>
      </c>
      <c r="AJ55" s="203">
        <v>0</v>
      </c>
      <c r="AK55" s="203">
        <v>5.59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0</v>
      </c>
      <c r="AJ56" s="203">
        <v>0</v>
      </c>
      <c r="AK56" s="203">
        <v>5.59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0</v>
      </c>
      <c r="AJ57" s="203">
        <v>0</v>
      </c>
      <c r="AK57" s="203">
        <v>5.59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0</v>
      </c>
      <c r="AJ58" s="203">
        <v>0</v>
      </c>
      <c r="AK58" s="203">
        <v>5.59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0</v>
      </c>
      <c r="AJ59" s="203">
        <v>0</v>
      </c>
      <c r="AK59" s="203">
        <v>5.59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0</v>
      </c>
      <c r="AJ60" s="203">
        <v>0</v>
      </c>
      <c r="AK60" s="203">
        <v>5.59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1.66</v>
      </c>
      <c r="AJ61" s="203">
        <v>0</v>
      </c>
      <c r="AK61" s="203">
        <v>5.59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5.59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5.59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5.59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5.59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5.59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1.79</v>
      </c>
      <c r="AJ67" s="203">
        <v>0</v>
      </c>
      <c r="AK67" s="203">
        <v>5.59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5.59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7.5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7.5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0</v>
      </c>
      <c r="AJ71" s="203">
        <v>0</v>
      </c>
      <c r="AK71" s="203">
        <v>7.5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7.5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1.79</v>
      </c>
      <c r="AJ73" s="203">
        <v>0</v>
      </c>
      <c r="AK73" s="203">
        <v>7.5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7.5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</v>
      </c>
      <c r="AJ75" s="203">
        <v>0</v>
      </c>
      <c r="AK75" s="203">
        <v>7.62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7.62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7.62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7.62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7.41</v>
      </c>
      <c r="AH79" s="203">
        <v>0</v>
      </c>
      <c r="AI79" s="203">
        <v>4.6399999999999997</v>
      </c>
      <c r="AJ79" s="203">
        <v>0</v>
      </c>
      <c r="AK79" s="203">
        <v>7.62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</v>
      </c>
      <c r="AJ80" s="203">
        <v>0</v>
      </c>
      <c r="AK80" s="203">
        <v>7.62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7.62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7.62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7.62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7.62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7.41</v>
      </c>
      <c r="AH85" s="203">
        <v>0</v>
      </c>
      <c r="AI85" s="203">
        <v>7.03</v>
      </c>
      <c r="AJ85" s="203">
        <v>0</v>
      </c>
      <c r="AK85" s="203">
        <v>7.62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5.68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1.36</v>
      </c>
      <c r="AJ87" s="203">
        <v>0</v>
      </c>
      <c r="AK87" s="203">
        <v>5.68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1.36</v>
      </c>
      <c r="AJ88" s="203">
        <v>0</v>
      </c>
      <c r="AK88" s="203">
        <v>5.68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1.36</v>
      </c>
      <c r="AJ89" s="203">
        <v>0</v>
      </c>
      <c r="AK89" s="203">
        <v>5.68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1.36</v>
      </c>
      <c r="AJ90" s="203">
        <v>0</v>
      </c>
      <c r="AK90" s="203">
        <v>5.68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7.41</v>
      </c>
      <c r="AH91" s="203">
        <v>0</v>
      </c>
      <c r="AI91" s="203">
        <v>7.84</v>
      </c>
      <c r="AJ91" s="203">
        <v>0</v>
      </c>
      <c r="AK91" s="203">
        <v>7.67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1.36</v>
      </c>
      <c r="AJ92" s="203">
        <v>0</v>
      </c>
      <c r="AK92" s="203">
        <v>5.71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1.36</v>
      </c>
      <c r="AJ93" s="203">
        <v>0</v>
      </c>
      <c r="AK93" s="203">
        <v>5.71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1.36</v>
      </c>
      <c r="AJ94" s="203">
        <v>0</v>
      </c>
      <c r="AK94" s="203">
        <v>5.71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1.36</v>
      </c>
      <c r="AJ95" s="203">
        <v>0</v>
      </c>
      <c r="AK95" s="203">
        <v>5.77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1.36</v>
      </c>
      <c r="AJ96" s="203">
        <v>0</v>
      </c>
      <c r="AK96" s="203">
        <v>5.77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7.41</v>
      </c>
      <c r="AH97" s="203">
        <v>0</v>
      </c>
      <c r="AI97" s="203">
        <v>5.97</v>
      </c>
      <c r="AJ97" s="203">
        <v>0</v>
      </c>
      <c r="AK97" s="203">
        <v>7.74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1.36</v>
      </c>
      <c r="AJ98" s="203">
        <v>0</v>
      </c>
      <c r="AK98" s="203">
        <v>5.77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0.17461999999999975</v>
      </c>
      <c r="AH99">
        <f t="shared" si="0"/>
        <v>0</v>
      </c>
      <c r="AI99">
        <f t="shared" si="0"/>
        <v>2.7384999999999989E-2</v>
      </c>
      <c r="AJ99">
        <f t="shared" si="0"/>
        <v>0</v>
      </c>
      <c r="AK99">
        <f t="shared" si="0"/>
        <v>0.14566249999999986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50</v>
      </c>
      <c r="J3" s="203">
        <v>0</v>
      </c>
      <c r="K3" s="203">
        <v>313.99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50</v>
      </c>
      <c r="J4" s="203">
        <v>0</v>
      </c>
      <c r="K4" s="203">
        <v>315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50</v>
      </c>
      <c r="J5" s="203">
        <v>0</v>
      </c>
      <c r="K5" s="203">
        <v>315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50</v>
      </c>
      <c r="J6" s="203">
        <v>0</v>
      </c>
      <c r="K6" s="203">
        <v>315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50</v>
      </c>
      <c r="J7" s="203">
        <v>0</v>
      </c>
      <c r="K7" s="203">
        <v>315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32</v>
      </c>
      <c r="J8" s="203">
        <v>0</v>
      </c>
      <c r="K8" s="203">
        <v>315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30</v>
      </c>
      <c r="J9" s="203">
        <v>0</v>
      </c>
      <c r="K9" s="203">
        <v>315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30</v>
      </c>
      <c r="J10" s="203">
        <v>0</v>
      </c>
      <c r="K10" s="203">
        <v>315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30</v>
      </c>
      <c r="J11" s="203">
        <v>0</v>
      </c>
      <c r="K11" s="203">
        <v>315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30</v>
      </c>
      <c r="J12" s="203">
        <v>0</v>
      </c>
      <c r="K12" s="203">
        <v>315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30</v>
      </c>
      <c r="J13" s="203">
        <v>0</v>
      </c>
      <c r="K13" s="203">
        <v>315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30</v>
      </c>
      <c r="J14" s="203">
        <v>0</v>
      </c>
      <c r="K14" s="203">
        <v>315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30</v>
      </c>
      <c r="J15" s="203">
        <v>0</v>
      </c>
      <c r="K15" s="203">
        <v>315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30</v>
      </c>
      <c r="J16" s="203">
        <v>0</v>
      </c>
      <c r="K16" s="203">
        <v>315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30</v>
      </c>
      <c r="J17" s="203">
        <v>0</v>
      </c>
      <c r="K17" s="203">
        <v>315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30</v>
      </c>
      <c r="J18" s="203">
        <v>0</v>
      </c>
      <c r="K18" s="203">
        <v>315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32</v>
      </c>
      <c r="J19" s="203">
        <v>0</v>
      </c>
      <c r="K19" s="203">
        <v>315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32</v>
      </c>
      <c r="J20" s="203">
        <v>0</v>
      </c>
      <c r="K20" s="203">
        <v>315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32</v>
      </c>
      <c r="J21" s="203">
        <v>0</v>
      </c>
      <c r="K21" s="203">
        <v>313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32</v>
      </c>
      <c r="J22" s="203">
        <v>0</v>
      </c>
      <c r="K22" s="203">
        <v>313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32</v>
      </c>
      <c r="J23" s="203">
        <v>0</v>
      </c>
      <c r="K23" s="203">
        <v>313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32</v>
      </c>
      <c r="J24" s="203">
        <v>0</v>
      </c>
      <c r="K24" s="203">
        <v>313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32</v>
      </c>
      <c r="J25" s="203">
        <v>0</v>
      </c>
      <c r="K25" s="203">
        <v>313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32</v>
      </c>
      <c r="J26" s="203">
        <v>0</v>
      </c>
      <c r="K26" s="203">
        <v>313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32</v>
      </c>
      <c r="J27" s="203">
        <v>0</v>
      </c>
      <c r="K27" s="203">
        <v>313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32</v>
      </c>
      <c r="J28" s="203">
        <v>0</v>
      </c>
      <c r="K28" s="203">
        <v>313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32</v>
      </c>
      <c r="J29" s="203">
        <v>0</v>
      </c>
      <c r="K29" s="203">
        <v>313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32</v>
      </c>
      <c r="J30" s="203">
        <v>0</v>
      </c>
      <c r="K30" s="203">
        <v>313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32</v>
      </c>
      <c r="J31" s="203">
        <v>0</v>
      </c>
      <c r="K31" s="203">
        <v>313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32</v>
      </c>
      <c r="J32" s="203">
        <v>0</v>
      </c>
      <c r="K32" s="203">
        <v>313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32</v>
      </c>
      <c r="J33" s="203">
        <v>0</v>
      </c>
      <c r="K33" s="203">
        <v>313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32</v>
      </c>
      <c r="J34" s="203">
        <v>0</v>
      </c>
      <c r="K34" s="203">
        <v>313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30</v>
      </c>
      <c r="J35" s="203">
        <v>0</v>
      </c>
      <c r="K35" s="203">
        <v>310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30</v>
      </c>
      <c r="J36" s="203">
        <v>0</v>
      </c>
      <c r="K36" s="203">
        <v>310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30</v>
      </c>
      <c r="J37" s="203">
        <v>0</v>
      </c>
      <c r="K37" s="203">
        <v>310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30</v>
      </c>
      <c r="J38" s="203">
        <v>0</v>
      </c>
      <c r="K38" s="203">
        <v>310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30</v>
      </c>
      <c r="J39" s="203">
        <v>0</v>
      </c>
      <c r="K39" s="203">
        <v>310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30</v>
      </c>
      <c r="J40" s="203">
        <v>0</v>
      </c>
      <c r="K40" s="203">
        <v>310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30</v>
      </c>
      <c r="J41" s="203">
        <v>0</v>
      </c>
      <c r="K41" s="203">
        <v>310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30</v>
      </c>
      <c r="J42" s="203">
        <v>0</v>
      </c>
      <c r="K42" s="203">
        <v>310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28</v>
      </c>
      <c r="J43" s="203">
        <v>0</v>
      </c>
      <c r="K43" s="203">
        <v>310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28</v>
      </c>
      <c r="J44" s="203">
        <v>0</v>
      </c>
      <c r="K44" s="203">
        <v>310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28</v>
      </c>
      <c r="J45" s="203">
        <v>0</v>
      </c>
      <c r="K45" s="203">
        <v>310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28</v>
      </c>
      <c r="J46" s="203">
        <v>0</v>
      </c>
      <c r="K46" s="203">
        <v>310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28</v>
      </c>
      <c r="J47" s="203">
        <v>0</v>
      </c>
      <c r="K47" s="203">
        <v>310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28</v>
      </c>
      <c r="J48" s="203">
        <v>0</v>
      </c>
      <c r="K48" s="203">
        <v>310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28</v>
      </c>
      <c r="J49" s="203">
        <v>0</v>
      </c>
      <c r="K49" s="203">
        <v>310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28</v>
      </c>
      <c r="J50" s="203">
        <v>0</v>
      </c>
      <c r="K50" s="203">
        <v>310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26</v>
      </c>
      <c r="J51" s="203">
        <v>0</v>
      </c>
      <c r="K51" s="203">
        <v>305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26</v>
      </c>
      <c r="J52" s="203">
        <v>0</v>
      </c>
      <c r="K52" s="203">
        <v>305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26</v>
      </c>
      <c r="J53" s="203">
        <v>0</v>
      </c>
      <c r="K53" s="203">
        <v>305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26</v>
      </c>
      <c r="J54" s="203">
        <v>0</v>
      </c>
      <c r="K54" s="203">
        <v>305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24</v>
      </c>
      <c r="J55" s="203">
        <v>0</v>
      </c>
      <c r="K55" s="203">
        <v>305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24</v>
      </c>
      <c r="J56" s="203">
        <v>0</v>
      </c>
      <c r="K56" s="203">
        <v>305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24</v>
      </c>
      <c r="J57" s="203">
        <v>0</v>
      </c>
      <c r="K57" s="203">
        <v>305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24</v>
      </c>
      <c r="J58" s="203">
        <v>0</v>
      </c>
      <c r="K58" s="203">
        <v>305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24</v>
      </c>
      <c r="J59" s="203">
        <v>0</v>
      </c>
      <c r="K59" s="203">
        <v>305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24</v>
      </c>
      <c r="J60" s="203">
        <v>0</v>
      </c>
      <c r="K60" s="203">
        <v>305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24</v>
      </c>
      <c r="J61" s="203">
        <v>0</v>
      </c>
      <c r="K61" s="203">
        <v>305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24</v>
      </c>
      <c r="J62" s="203">
        <v>0</v>
      </c>
      <c r="K62" s="203">
        <v>305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24</v>
      </c>
      <c r="J63" s="203">
        <v>0</v>
      </c>
      <c r="K63" s="203">
        <v>305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26</v>
      </c>
      <c r="J64" s="203">
        <v>0</v>
      </c>
      <c r="K64" s="203">
        <v>305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26</v>
      </c>
      <c r="J65" s="203">
        <v>0</v>
      </c>
      <c r="K65" s="203">
        <v>305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26</v>
      </c>
      <c r="J66" s="203">
        <v>0</v>
      </c>
      <c r="K66" s="203">
        <v>305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26</v>
      </c>
      <c r="J67" s="203">
        <v>0</v>
      </c>
      <c r="K67" s="203">
        <v>305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26</v>
      </c>
      <c r="J68" s="203">
        <v>0</v>
      </c>
      <c r="K68" s="203">
        <v>305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26</v>
      </c>
      <c r="J69" s="203">
        <v>0</v>
      </c>
      <c r="K69" s="203">
        <v>305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26</v>
      </c>
      <c r="J70" s="203">
        <v>0</v>
      </c>
      <c r="K70" s="203">
        <v>305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26</v>
      </c>
      <c r="J71" s="203">
        <v>0</v>
      </c>
      <c r="K71" s="203">
        <v>305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26</v>
      </c>
      <c r="J72" s="203">
        <v>0</v>
      </c>
      <c r="K72" s="203">
        <v>305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26</v>
      </c>
      <c r="J73" s="203">
        <v>0</v>
      </c>
      <c r="K73" s="203">
        <v>305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26</v>
      </c>
      <c r="J74" s="203">
        <v>0</v>
      </c>
      <c r="K74" s="203">
        <v>305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26</v>
      </c>
      <c r="J75" s="203">
        <v>0</v>
      </c>
      <c r="K75" s="203">
        <v>310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26</v>
      </c>
      <c r="J76" s="203">
        <v>0</v>
      </c>
      <c r="K76" s="203">
        <v>310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26</v>
      </c>
      <c r="J77" s="203">
        <v>0</v>
      </c>
      <c r="K77" s="203">
        <v>310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26</v>
      </c>
      <c r="J78" s="203">
        <v>0</v>
      </c>
      <c r="K78" s="203">
        <v>310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26</v>
      </c>
      <c r="J79" s="203">
        <v>0</v>
      </c>
      <c r="K79" s="203">
        <v>310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26</v>
      </c>
      <c r="J80" s="203">
        <v>0</v>
      </c>
      <c r="K80" s="203">
        <v>310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26</v>
      </c>
      <c r="J81" s="203">
        <v>0</v>
      </c>
      <c r="K81" s="203">
        <v>310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26</v>
      </c>
      <c r="J82" s="203">
        <v>0</v>
      </c>
      <c r="K82" s="203">
        <v>310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26</v>
      </c>
      <c r="J83" s="203">
        <v>0</v>
      </c>
      <c r="K83" s="203">
        <v>310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26</v>
      </c>
      <c r="J84" s="203">
        <v>0</v>
      </c>
      <c r="K84" s="203">
        <v>310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26</v>
      </c>
      <c r="J85" s="203">
        <v>0</v>
      </c>
      <c r="K85" s="203">
        <v>310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26</v>
      </c>
      <c r="J86" s="203">
        <v>0</v>
      </c>
      <c r="K86" s="203">
        <v>310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29</v>
      </c>
      <c r="J87" s="203">
        <v>0</v>
      </c>
      <c r="K87" s="203">
        <v>310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29</v>
      </c>
      <c r="J88" s="203">
        <v>0</v>
      </c>
      <c r="K88" s="203">
        <v>310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29</v>
      </c>
      <c r="J89" s="203">
        <v>0</v>
      </c>
      <c r="K89" s="203">
        <v>310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29</v>
      </c>
      <c r="J90" s="203">
        <v>0</v>
      </c>
      <c r="K90" s="203">
        <v>310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29</v>
      </c>
      <c r="J91" s="203">
        <v>0</v>
      </c>
      <c r="K91" s="203">
        <v>312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29</v>
      </c>
      <c r="J92" s="203">
        <v>0</v>
      </c>
      <c r="K92" s="203">
        <v>312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29</v>
      </c>
      <c r="J93" s="203">
        <v>0</v>
      </c>
      <c r="K93" s="203">
        <v>312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29</v>
      </c>
      <c r="J94" s="203">
        <v>0</v>
      </c>
      <c r="K94" s="203">
        <v>312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29</v>
      </c>
      <c r="J95" s="203">
        <v>0</v>
      </c>
      <c r="K95" s="203">
        <v>315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29</v>
      </c>
      <c r="J96" s="203">
        <v>0</v>
      </c>
      <c r="K96" s="203">
        <v>315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29</v>
      </c>
      <c r="J97" s="203">
        <v>0</v>
      </c>
      <c r="K97" s="203">
        <v>315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29</v>
      </c>
      <c r="J98" s="203">
        <v>0</v>
      </c>
      <c r="K98" s="203">
        <v>315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0.83699999999999997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0.70599999999999996</v>
      </c>
      <c r="J99" s="156">
        <f t="shared" si="0"/>
        <v>0</v>
      </c>
      <c r="K99" s="156">
        <f t="shared" si="0"/>
        <v>7.4497474999999991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18.68</v>
      </c>
      <c r="D3" s="203">
        <v>0</v>
      </c>
      <c r="E3" s="203">
        <v>0</v>
      </c>
      <c r="F3" s="203">
        <v>30.52</v>
      </c>
      <c r="G3" s="203">
        <v>0</v>
      </c>
      <c r="H3" s="203">
        <v>0</v>
      </c>
      <c r="I3" s="203">
        <v>25.51</v>
      </c>
      <c r="J3" s="203">
        <v>0.96</v>
      </c>
      <c r="K3" s="203">
        <v>4.8899999999999997</v>
      </c>
      <c r="L3" s="203">
        <v>3.86</v>
      </c>
      <c r="M3" s="203">
        <v>0.97</v>
      </c>
      <c r="N3" s="203">
        <v>1.58</v>
      </c>
      <c r="O3" s="203">
        <v>2.23</v>
      </c>
      <c r="P3" s="203">
        <v>0.72</v>
      </c>
      <c r="Q3" s="203">
        <v>0.28999999999999998</v>
      </c>
      <c r="R3" s="203">
        <v>0.56999999999999995</v>
      </c>
      <c r="S3" s="203">
        <v>0.35</v>
      </c>
      <c r="T3" s="203">
        <v>0</v>
      </c>
      <c r="U3" s="203">
        <v>1.57</v>
      </c>
      <c r="V3" s="203">
        <v>0.27</v>
      </c>
      <c r="W3" s="203">
        <v>0.47</v>
      </c>
      <c r="X3" s="203">
        <v>1.97</v>
      </c>
      <c r="Y3" s="203">
        <v>0</v>
      </c>
      <c r="Z3" s="203">
        <v>3.72</v>
      </c>
      <c r="AA3" s="203">
        <v>0.91</v>
      </c>
      <c r="AB3" s="203">
        <v>0</v>
      </c>
      <c r="AC3" s="203">
        <v>21.59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42.44</v>
      </c>
      <c r="AJ3" s="203">
        <v>0</v>
      </c>
      <c r="AK3" s="203">
        <v>0.93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18.68</v>
      </c>
      <c r="D4" s="203">
        <v>0</v>
      </c>
      <c r="E4" s="203">
        <v>0</v>
      </c>
      <c r="F4" s="203">
        <v>30.52</v>
      </c>
      <c r="G4" s="203">
        <v>0</v>
      </c>
      <c r="H4" s="203">
        <v>0</v>
      </c>
      <c r="I4" s="203">
        <v>25.51</v>
      </c>
      <c r="J4" s="203">
        <v>0.96</v>
      </c>
      <c r="K4" s="203">
        <v>4.8899999999999997</v>
      </c>
      <c r="L4" s="203">
        <v>3.86</v>
      </c>
      <c r="M4" s="203">
        <v>0.97</v>
      </c>
      <c r="N4" s="203">
        <v>1.58</v>
      </c>
      <c r="O4" s="203">
        <v>2.23</v>
      </c>
      <c r="P4" s="203">
        <v>0.72</v>
      </c>
      <c r="Q4" s="203">
        <v>0.28999999999999998</v>
      </c>
      <c r="R4" s="203">
        <v>0.56999999999999995</v>
      </c>
      <c r="S4" s="203">
        <v>0.35</v>
      </c>
      <c r="T4" s="203">
        <v>0</v>
      </c>
      <c r="U4" s="203">
        <v>1.57</v>
      </c>
      <c r="V4" s="203">
        <v>0.27</v>
      </c>
      <c r="W4" s="203">
        <v>0.47</v>
      </c>
      <c r="X4" s="203">
        <v>1.97</v>
      </c>
      <c r="Y4" s="203">
        <v>0</v>
      </c>
      <c r="Z4" s="203">
        <v>3.72</v>
      </c>
      <c r="AA4" s="203">
        <v>0.91</v>
      </c>
      <c r="AB4" s="203">
        <v>0</v>
      </c>
      <c r="AC4" s="203">
        <v>21.59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42.44</v>
      </c>
      <c r="AJ4" s="203">
        <v>0</v>
      </c>
      <c r="AK4" s="203">
        <v>0.93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18.68</v>
      </c>
      <c r="D5" s="203">
        <v>0</v>
      </c>
      <c r="E5" s="203">
        <v>0</v>
      </c>
      <c r="F5" s="203">
        <v>30.52</v>
      </c>
      <c r="G5" s="203">
        <v>0</v>
      </c>
      <c r="H5" s="203">
        <v>0</v>
      </c>
      <c r="I5" s="203">
        <v>25.51</v>
      </c>
      <c r="J5" s="203">
        <v>0.96</v>
      </c>
      <c r="K5" s="203">
        <v>4.8899999999999997</v>
      </c>
      <c r="L5" s="203">
        <v>3.86</v>
      </c>
      <c r="M5" s="203">
        <v>0.97</v>
      </c>
      <c r="N5" s="203">
        <v>1.58</v>
      </c>
      <c r="O5" s="203">
        <v>2.23</v>
      </c>
      <c r="P5" s="203">
        <v>0.72</v>
      </c>
      <c r="Q5" s="203">
        <v>0.28999999999999998</v>
      </c>
      <c r="R5" s="203">
        <v>0.56999999999999995</v>
      </c>
      <c r="S5" s="203">
        <v>0.35</v>
      </c>
      <c r="T5" s="203">
        <v>0</v>
      </c>
      <c r="U5" s="203">
        <v>1.57</v>
      </c>
      <c r="V5" s="203">
        <v>0.27</v>
      </c>
      <c r="W5" s="203">
        <v>0.47</v>
      </c>
      <c r="X5" s="203">
        <v>1.97</v>
      </c>
      <c r="Y5" s="203">
        <v>0</v>
      </c>
      <c r="Z5" s="203">
        <v>3.72</v>
      </c>
      <c r="AA5" s="203">
        <v>0.91</v>
      </c>
      <c r="AB5" s="203">
        <v>0</v>
      </c>
      <c r="AC5" s="203">
        <v>29.18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49.99</v>
      </c>
      <c r="AJ5" s="203">
        <v>0</v>
      </c>
      <c r="AK5" s="203">
        <v>0.93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18.68</v>
      </c>
      <c r="D6" s="203">
        <v>0</v>
      </c>
      <c r="E6" s="203">
        <v>0</v>
      </c>
      <c r="F6" s="203">
        <v>30.52</v>
      </c>
      <c r="G6" s="203">
        <v>0</v>
      </c>
      <c r="H6" s="203">
        <v>0</v>
      </c>
      <c r="I6" s="203">
        <v>25.51</v>
      </c>
      <c r="J6" s="203">
        <v>0.96</v>
      </c>
      <c r="K6" s="203">
        <v>4.8899999999999997</v>
      </c>
      <c r="L6" s="203">
        <v>3.86</v>
      </c>
      <c r="M6" s="203">
        <v>0.97</v>
      </c>
      <c r="N6" s="203">
        <v>1.58</v>
      </c>
      <c r="O6" s="203">
        <v>2.23</v>
      </c>
      <c r="P6" s="203">
        <v>0.72</v>
      </c>
      <c r="Q6" s="203">
        <v>0.28999999999999998</v>
      </c>
      <c r="R6" s="203">
        <v>0.56999999999999995</v>
      </c>
      <c r="S6" s="203">
        <v>0.35</v>
      </c>
      <c r="T6" s="203">
        <v>0</v>
      </c>
      <c r="U6" s="203">
        <v>1.57</v>
      </c>
      <c r="V6" s="203">
        <v>0.27</v>
      </c>
      <c r="W6" s="203">
        <v>0.47</v>
      </c>
      <c r="X6" s="203">
        <v>1.97</v>
      </c>
      <c r="Y6" s="203">
        <v>0</v>
      </c>
      <c r="Z6" s="203">
        <v>3.72</v>
      </c>
      <c r="AA6" s="203">
        <v>0.91</v>
      </c>
      <c r="AB6" s="203">
        <v>0</v>
      </c>
      <c r="AC6" s="203">
        <v>29.18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49.99</v>
      </c>
      <c r="AJ6" s="203">
        <v>0</v>
      </c>
      <c r="AK6" s="203">
        <v>0.93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18.68</v>
      </c>
      <c r="D7" s="203">
        <v>0</v>
      </c>
      <c r="E7" s="203">
        <v>0</v>
      </c>
      <c r="F7" s="203">
        <v>30.52</v>
      </c>
      <c r="G7" s="203">
        <v>0</v>
      </c>
      <c r="H7" s="203">
        <v>0</v>
      </c>
      <c r="I7" s="203">
        <v>25.51</v>
      </c>
      <c r="J7" s="203">
        <v>0.96</v>
      </c>
      <c r="K7" s="203">
        <v>4.8899999999999997</v>
      </c>
      <c r="L7" s="203">
        <v>3.86</v>
      </c>
      <c r="M7" s="203">
        <v>0.97</v>
      </c>
      <c r="N7" s="203">
        <v>1.58</v>
      </c>
      <c r="O7" s="203">
        <v>2.23</v>
      </c>
      <c r="P7" s="203">
        <v>0.72</v>
      </c>
      <c r="Q7" s="203">
        <v>0.28999999999999998</v>
      </c>
      <c r="R7" s="203">
        <v>0.56999999999999995</v>
      </c>
      <c r="S7" s="203">
        <v>0.35</v>
      </c>
      <c r="T7" s="203">
        <v>0</v>
      </c>
      <c r="U7" s="203">
        <v>1.57</v>
      </c>
      <c r="V7" s="203">
        <v>0.27</v>
      </c>
      <c r="W7" s="203">
        <v>0.47</v>
      </c>
      <c r="X7" s="203">
        <v>1.97</v>
      </c>
      <c r="Y7" s="203">
        <v>0</v>
      </c>
      <c r="Z7" s="203">
        <v>3.72</v>
      </c>
      <c r="AA7" s="203">
        <v>0.91</v>
      </c>
      <c r="AB7" s="203">
        <v>0</v>
      </c>
      <c r="AC7" s="203">
        <v>29.18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50.58</v>
      </c>
      <c r="AJ7" s="203">
        <v>0</v>
      </c>
      <c r="AK7" s="203">
        <v>0.93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18.68</v>
      </c>
      <c r="D8" s="203">
        <v>0</v>
      </c>
      <c r="E8" s="203">
        <v>0</v>
      </c>
      <c r="F8" s="203">
        <v>30.52</v>
      </c>
      <c r="G8" s="203">
        <v>0</v>
      </c>
      <c r="H8" s="203">
        <v>0</v>
      </c>
      <c r="I8" s="203">
        <v>25.51</v>
      </c>
      <c r="J8" s="203">
        <v>0.96</v>
      </c>
      <c r="K8" s="203">
        <v>4.8899999999999997</v>
      </c>
      <c r="L8" s="203">
        <v>3.86</v>
      </c>
      <c r="M8" s="203">
        <v>0.97</v>
      </c>
      <c r="N8" s="203">
        <v>1.58</v>
      </c>
      <c r="O8" s="203">
        <v>2.23</v>
      </c>
      <c r="P8" s="203">
        <v>0.72</v>
      </c>
      <c r="Q8" s="203">
        <v>0.28999999999999998</v>
      </c>
      <c r="R8" s="203">
        <v>0.56999999999999995</v>
      </c>
      <c r="S8" s="203">
        <v>0.35</v>
      </c>
      <c r="T8" s="203">
        <v>0</v>
      </c>
      <c r="U8" s="203">
        <v>1.57</v>
      </c>
      <c r="V8" s="203">
        <v>0.27</v>
      </c>
      <c r="W8" s="203">
        <v>0.47</v>
      </c>
      <c r="X8" s="203">
        <v>1.97</v>
      </c>
      <c r="Y8" s="203">
        <v>0</v>
      </c>
      <c r="Z8" s="203">
        <v>3.72</v>
      </c>
      <c r="AA8" s="203">
        <v>0.91</v>
      </c>
      <c r="AB8" s="203">
        <v>0</v>
      </c>
      <c r="AC8" s="203">
        <v>29.18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52.58</v>
      </c>
      <c r="AJ8" s="203">
        <v>0</v>
      </c>
      <c r="AK8" s="203">
        <v>0.93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18.68</v>
      </c>
      <c r="D9" s="203">
        <v>0</v>
      </c>
      <c r="E9" s="203">
        <v>0</v>
      </c>
      <c r="F9" s="203">
        <v>30.52</v>
      </c>
      <c r="G9" s="203">
        <v>0</v>
      </c>
      <c r="H9" s="203">
        <v>0</v>
      </c>
      <c r="I9" s="203">
        <v>25.51</v>
      </c>
      <c r="J9" s="203">
        <v>0.96</v>
      </c>
      <c r="K9" s="203">
        <v>4.8899999999999997</v>
      </c>
      <c r="L9" s="203">
        <v>3.86</v>
      </c>
      <c r="M9" s="203">
        <v>0.97</v>
      </c>
      <c r="N9" s="203">
        <v>1.58</v>
      </c>
      <c r="O9" s="203">
        <v>2.23</v>
      </c>
      <c r="P9" s="203">
        <v>0.75</v>
      </c>
      <c r="Q9" s="203">
        <v>0.28999999999999998</v>
      </c>
      <c r="R9" s="203">
        <v>0.56999999999999995</v>
      </c>
      <c r="S9" s="203">
        <v>0.35</v>
      </c>
      <c r="T9" s="203">
        <v>0</v>
      </c>
      <c r="U9" s="203">
        <v>1.57</v>
      </c>
      <c r="V9" s="203">
        <v>0.27</v>
      </c>
      <c r="W9" s="203">
        <v>0.47</v>
      </c>
      <c r="X9" s="203">
        <v>1.97</v>
      </c>
      <c r="Y9" s="203">
        <v>0</v>
      </c>
      <c r="Z9" s="203">
        <v>3.72</v>
      </c>
      <c r="AA9" s="203">
        <v>0.91</v>
      </c>
      <c r="AB9" s="203">
        <v>0</v>
      </c>
      <c r="AC9" s="203">
        <v>29.18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52.83</v>
      </c>
      <c r="AJ9" s="203">
        <v>0</v>
      </c>
      <c r="AK9" s="203">
        <v>0.93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18.68</v>
      </c>
      <c r="D10" s="203">
        <v>0</v>
      </c>
      <c r="E10" s="203">
        <v>0</v>
      </c>
      <c r="F10" s="203">
        <v>30.52</v>
      </c>
      <c r="G10" s="203">
        <v>0</v>
      </c>
      <c r="H10" s="203">
        <v>0</v>
      </c>
      <c r="I10" s="203">
        <v>25.51</v>
      </c>
      <c r="J10" s="203">
        <v>0.96</v>
      </c>
      <c r="K10" s="203">
        <v>4.8899999999999997</v>
      </c>
      <c r="L10" s="203">
        <v>3.86</v>
      </c>
      <c r="M10" s="203">
        <v>0.97</v>
      </c>
      <c r="N10" s="203">
        <v>1.58</v>
      </c>
      <c r="O10" s="203">
        <v>2.23</v>
      </c>
      <c r="P10" s="203">
        <v>0.75</v>
      </c>
      <c r="Q10" s="203">
        <v>0.28999999999999998</v>
      </c>
      <c r="R10" s="203">
        <v>0.56999999999999995</v>
      </c>
      <c r="S10" s="203">
        <v>0.35</v>
      </c>
      <c r="T10" s="203">
        <v>0</v>
      </c>
      <c r="U10" s="203">
        <v>1.57</v>
      </c>
      <c r="V10" s="203">
        <v>0.27</v>
      </c>
      <c r="W10" s="203">
        <v>0.47</v>
      </c>
      <c r="X10" s="203">
        <v>1.97</v>
      </c>
      <c r="Y10" s="203">
        <v>0</v>
      </c>
      <c r="Z10" s="203">
        <v>3.72</v>
      </c>
      <c r="AA10" s="203">
        <v>0.91</v>
      </c>
      <c r="AB10" s="203">
        <v>0</v>
      </c>
      <c r="AC10" s="203">
        <v>29.18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52.83</v>
      </c>
      <c r="AJ10" s="203">
        <v>0</v>
      </c>
      <c r="AK10" s="203">
        <v>0.93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18.68</v>
      </c>
      <c r="D11" s="203">
        <v>0</v>
      </c>
      <c r="E11" s="203">
        <v>0</v>
      </c>
      <c r="F11" s="203">
        <v>30.52</v>
      </c>
      <c r="G11" s="203">
        <v>0</v>
      </c>
      <c r="H11" s="203">
        <v>0</v>
      </c>
      <c r="I11" s="203">
        <v>25.51</v>
      </c>
      <c r="J11" s="203">
        <v>0.96</v>
      </c>
      <c r="K11" s="203">
        <v>4.8899999999999997</v>
      </c>
      <c r="L11" s="203">
        <v>3.86</v>
      </c>
      <c r="M11" s="203">
        <v>0.97</v>
      </c>
      <c r="N11" s="203">
        <v>1.58</v>
      </c>
      <c r="O11" s="203">
        <v>2.23</v>
      </c>
      <c r="P11" s="203">
        <v>0.75</v>
      </c>
      <c r="Q11" s="203">
        <v>0.28999999999999998</v>
      </c>
      <c r="R11" s="203">
        <v>0.56999999999999995</v>
      </c>
      <c r="S11" s="203">
        <v>0.35</v>
      </c>
      <c r="T11" s="203">
        <v>0</v>
      </c>
      <c r="U11" s="203">
        <v>1.57</v>
      </c>
      <c r="V11" s="203">
        <v>0.27</v>
      </c>
      <c r="W11" s="203">
        <v>0.47</v>
      </c>
      <c r="X11" s="203">
        <v>1.97</v>
      </c>
      <c r="Y11" s="203">
        <v>0</v>
      </c>
      <c r="Z11" s="203">
        <v>3.72</v>
      </c>
      <c r="AA11" s="203">
        <v>0.91</v>
      </c>
      <c r="AB11" s="203">
        <v>0</v>
      </c>
      <c r="AC11" s="203">
        <v>29.02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52.83</v>
      </c>
      <c r="AJ11" s="203">
        <v>0</v>
      </c>
      <c r="AK11" s="203">
        <v>0.93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18.68</v>
      </c>
      <c r="D12" s="203">
        <v>0</v>
      </c>
      <c r="E12" s="203">
        <v>0</v>
      </c>
      <c r="F12" s="203">
        <v>30.52</v>
      </c>
      <c r="G12" s="203">
        <v>0</v>
      </c>
      <c r="H12" s="203">
        <v>0</v>
      </c>
      <c r="I12" s="203">
        <v>25.51</v>
      </c>
      <c r="J12" s="203">
        <v>0.96</v>
      </c>
      <c r="K12" s="203">
        <v>4.8899999999999997</v>
      </c>
      <c r="L12" s="203">
        <v>3.86</v>
      </c>
      <c r="M12" s="203">
        <v>0.97</v>
      </c>
      <c r="N12" s="203">
        <v>1.58</v>
      </c>
      <c r="O12" s="203">
        <v>2.23</v>
      </c>
      <c r="P12" s="203">
        <v>0.75</v>
      </c>
      <c r="Q12" s="203">
        <v>0.28999999999999998</v>
      </c>
      <c r="R12" s="203">
        <v>0.56999999999999995</v>
      </c>
      <c r="S12" s="203">
        <v>0.35</v>
      </c>
      <c r="T12" s="203">
        <v>0</v>
      </c>
      <c r="U12" s="203">
        <v>1.57</v>
      </c>
      <c r="V12" s="203">
        <v>0.27</v>
      </c>
      <c r="W12" s="203">
        <v>0.47</v>
      </c>
      <c r="X12" s="203">
        <v>1.97</v>
      </c>
      <c r="Y12" s="203">
        <v>0</v>
      </c>
      <c r="Z12" s="203">
        <v>3.54</v>
      </c>
      <c r="AA12" s="203">
        <v>0.91</v>
      </c>
      <c r="AB12" s="203">
        <v>0</v>
      </c>
      <c r="AC12" s="203">
        <v>29.02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52.83</v>
      </c>
      <c r="AJ12" s="203">
        <v>0</v>
      </c>
      <c r="AK12" s="203">
        <v>0.93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18.68</v>
      </c>
      <c r="D13" s="203">
        <v>0</v>
      </c>
      <c r="E13" s="203">
        <v>0</v>
      </c>
      <c r="F13" s="203">
        <v>30.52</v>
      </c>
      <c r="G13" s="203">
        <v>0</v>
      </c>
      <c r="H13" s="203">
        <v>0</v>
      </c>
      <c r="I13" s="203">
        <v>25.51</v>
      </c>
      <c r="J13" s="203">
        <v>0.96</v>
      </c>
      <c r="K13" s="203">
        <v>4.8899999999999997</v>
      </c>
      <c r="L13" s="203">
        <v>3.86</v>
      </c>
      <c r="M13" s="203">
        <v>0.97</v>
      </c>
      <c r="N13" s="203">
        <v>1.58</v>
      </c>
      <c r="O13" s="203">
        <v>2.23</v>
      </c>
      <c r="P13" s="203">
        <v>0.75</v>
      </c>
      <c r="Q13" s="203">
        <v>0.28999999999999998</v>
      </c>
      <c r="R13" s="203">
        <v>0.56999999999999995</v>
      </c>
      <c r="S13" s="203">
        <v>0.35</v>
      </c>
      <c r="T13" s="203">
        <v>0</v>
      </c>
      <c r="U13" s="203">
        <v>1.57</v>
      </c>
      <c r="V13" s="203">
        <v>0.27</v>
      </c>
      <c r="W13" s="203">
        <v>0.47</v>
      </c>
      <c r="X13" s="203">
        <v>1.97</v>
      </c>
      <c r="Y13" s="203">
        <v>0</v>
      </c>
      <c r="Z13" s="203">
        <v>3.54</v>
      </c>
      <c r="AA13" s="203">
        <v>0.91</v>
      </c>
      <c r="AB13" s="203">
        <v>0</v>
      </c>
      <c r="AC13" s="203">
        <v>29.02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52.98</v>
      </c>
      <c r="AJ13" s="203">
        <v>0</v>
      </c>
      <c r="AK13" s="203">
        <v>0.93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18.68</v>
      </c>
      <c r="D14" s="203">
        <v>0</v>
      </c>
      <c r="E14" s="203">
        <v>0</v>
      </c>
      <c r="F14" s="203">
        <v>30.52</v>
      </c>
      <c r="G14" s="203">
        <v>0</v>
      </c>
      <c r="H14" s="203">
        <v>0</v>
      </c>
      <c r="I14" s="203">
        <v>25.51</v>
      </c>
      <c r="J14" s="203">
        <v>0.96</v>
      </c>
      <c r="K14" s="203">
        <v>4.8899999999999997</v>
      </c>
      <c r="L14" s="203">
        <v>3.86</v>
      </c>
      <c r="M14" s="203">
        <v>0.97</v>
      </c>
      <c r="N14" s="203">
        <v>1.58</v>
      </c>
      <c r="O14" s="203">
        <v>2.23</v>
      </c>
      <c r="P14" s="203">
        <v>0.75</v>
      </c>
      <c r="Q14" s="203">
        <v>0.28999999999999998</v>
      </c>
      <c r="R14" s="203">
        <v>0.56999999999999995</v>
      </c>
      <c r="S14" s="203">
        <v>0.35</v>
      </c>
      <c r="T14" s="203">
        <v>0</v>
      </c>
      <c r="U14" s="203">
        <v>1.57</v>
      </c>
      <c r="V14" s="203">
        <v>0.27</v>
      </c>
      <c r="W14" s="203">
        <v>0.47</v>
      </c>
      <c r="X14" s="203">
        <v>1.97</v>
      </c>
      <c r="Y14" s="203">
        <v>0</v>
      </c>
      <c r="Z14" s="203">
        <v>3.54</v>
      </c>
      <c r="AA14" s="203">
        <v>0.91</v>
      </c>
      <c r="AB14" s="203">
        <v>0</v>
      </c>
      <c r="AC14" s="203">
        <v>20.96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49.99</v>
      </c>
      <c r="AJ14" s="203">
        <v>0</v>
      </c>
      <c r="AK14" s="203">
        <v>0.93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18.68</v>
      </c>
      <c r="D15" s="203">
        <v>0</v>
      </c>
      <c r="E15" s="203">
        <v>0</v>
      </c>
      <c r="F15" s="203">
        <v>30.52</v>
      </c>
      <c r="G15" s="203">
        <v>0</v>
      </c>
      <c r="H15" s="203">
        <v>0</v>
      </c>
      <c r="I15" s="203">
        <v>25.51</v>
      </c>
      <c r="J15" s="203">
        <v>0.96</v>
      </c>
      <c r="K15" s="203">
        <v>4.8899999999999997</v>
      </c>
      <c r="L15" s="203">
        <v>3.86</v>
      </c>
      <c r="M15" s="203">
        <v>0.97</v>
      </c>
      <c r="N15" s="203">
        <v>1.58</v>
      </c>
      <c r="O15" s="203">
        <v>2.23</v>
      </c>
      <c r="P15" s="203">
        <v>0.75</v>
      </c>
      <c r="Q15" s="203">
        <v>0.28999999999999998</v>
      </c>
      <c r="R15" s="203">
        <v>0.56999999999999995</v>
      </c>
      <c r="S15" s="203">
        <v>0.35</v>
      </c>
      <c r="T15" s="203">
        <v>0</v>
      </c>
      <c r="U15" s="203">
        <v>1.57</v>
      </c>
      <c r="V15" s="203">
        <v>0.27</v>
      </c>
      <c r="W15" s="203">
        <v>0.47</v>
      </c>
      <c r="X15" s="203">
        <v>1.97</v>
      </c>
      <c r="Y15" s="203">
        <v>0</v>
      </c>
      <c r="Z15" s="203">
        <v>3.54</v>
      </c>
      <c r="AA15" s="203">
        <v>0.91</v>
      </c>
      <c r="AB15" s="203">
        <v>0</v>
      </c>
      <c r="AC15" s="203">
        <v>21.59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49.99</v>
      </c>
      <c r="AJ15" s="203">
        <v>0</v>
      </c>
      <c r="AK15" s="203">
        <v>0.93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18.68</v>
      </c>
      <c r="D16" s="203">
        <v>0</v>
      </c>
      <c r="E16" s="203">
        <v>0</v>
      </c>
      <c r="F16" s="203">
        <v>30.52</v>
      </c>
      <c r="G16" s="203">
        <v>0</v>
      </c>
      <c r="H16" s="203">
        <v>0</v>
      </c>
      <c r="I16" s="203">
        <v>25.51</v>
      </c>
      <c r="J16" s="203">
        <v>0.96</v>
      </c>
      <c r="K16" s="203">
        <v>4.8899999999999997</v>
      </c>
      <c r="L16" s="203">
        <v>3.86</v>
      </c>
      <c r="M16" s="203">
        <v>0.97</v>
      </c>
      <c r="N16" s="203">
        <v>1.58</v>
      </c>
      <c r="O16" s="203">
        <v>2.23</v>
      </c>
      <c r="P16" s="203">
        <v>0.75</v>
      </c>
      <c r="Q16" s="203">
        <v>0.28999999999999998</v>
      </c>
      <c r="R16" s="203">
        <v>0.56999999999999995</v>
      </c>
      <c r="S16" s="203">
        <v>0.35</v>
      </c>
      <c r="T16" s="203">
        <v>0</v>
      </c>
      <c r="U16" s="203">
        <v>1.57</v>
      </c>
      <c r="V16" s="203">
        <v>0.27</v>
      </c>
      <c r="W16" s="203">
        <v>0.47</v>
      </c>
      <c r="X16" s="203">
        <v>1.97</v>
      </c>
      <c r="Y16" s="203">
        <v>0</v>
      </c>
      <c r="Z16" s="203">
        <v>3.54</v>
      </c>
      <c r="AA16" s="203">
        <v>0.91</v>
      </c>
      <c r="AB16" s="203">
        <v>0</v>
      </c>
      <c r="AC16" s="203">
        <v>21.59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49.99</v>
      </c>
      <c r="AJ16" s="203">
        <v>0</v>
      </c>
      <c r="AK16" s="203">
        <v>0.93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18.68</v>
      </c>
      <c r="D17" s="203">
        <v>0</v>
      </c>
      <c r="E17" s="203">
        <v>0</v>
      </c>
      <c r="F17" s="203">
        <v>30.52</v>
      </c>
      <c r="G17" s="203">
        <v>0</v>
      </c>
      <c r="H17" s="203">
        <v>0</v>
      </c>
      <c r="I17" s="203">
        <v>25.51</v>
      </c>
      <c r="J17" s="203">
        <v>0.96</v>
      </c>
      <c r="K17" s="203">
        <v>4.8899999999999997</v>
      </c>
      <c r="L17" s="203">
        <v>3.86</v>
      </c>
      <c r="M17" s="203">
        <v>0.97</v>
      </c>
      <c r="N17" s="203">
        <v>1.58</v>
      </c>
      <c r="O17" s="203">
        <v>2.23</v>
      </c>
      <c r="P17" s="203">
        <v>0.75</v>
      </c>
      <c r="Q17" s="203">
        <v>0.28999999999999998</v>
      </c>
      <c r="R17" s="203">
        <v>0.56999999999999995</v>
      </c>
      <c r="S17" s="203">
        <v>0.35</v>
      </c>
      <c r="T17" s="203">
        <v>0</v>
      </c>
      <c r="U17" s="203">
        <v>1.57</v>
      </c>
      <c r="V17" s="203">
        <v>0.27</v>
      </c>
      <c r="W17" s="203">
        <v>0.47</v>
      </c>
      <c r="X17" s="203">
        <v>1.97</v>
      </c>
      <c r="Y17" s="203">
        <v>0</v>
      </c>
      <c r="Z17" s="203">
        <v>3.54</v>
      </c>
      <c r="AA17" s="203">
        <v>0.91</v>
      </c>
      <c r="AB17" s="203">
        <v>0</v>
      </c>
      <c r="AC17" s="203">
        <v>21.59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49.99</v>
      </c>
      <c r="AJ17" s="203">
        <v>0</v>
      </c>
      <c r="AK17" s="203">
        <v>0.93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18.68</v>
      </c>
      <c r="D18" s="203">
        <v>0</v>
      </c>
      <c r="E18" s="203">
        <v>0</v>
      </c>
      <c r="F18" s="203">
        <v>30.52</v>
      </c>
      <c r="G18" s="203">
        <v>0</v>
      </c>
      <c r="H18" s="203">
        <v>0</v>
      </c>
      <c r="I18" s="203">
        <v>25.51</v>
      </c>
      <c r="J18" s="203">
        <v>0.96</v>
      </c>
      <c r="K18" s="203">
        <v>4.8899999999999997</v>
      </c>
      <c r="L18" s="203">
        <v>3.86</v>
      </c>
      <c r="M18" s="203">
        <v>0.97</v>
      </c>
      <c r="N18" s="203">
        <v>1.58</v>
      </c>
      <c r="O18" s="203">
        <v>2.23</v>
      </c>
      <c r="P18" s="203">
        <v>0.75</v>
      </c>
      <c r="Q18" s="203">
        <v>0.28999999999999998</v>
      </c>
      <c r="R18" s="203">
        <v>0.56999999999999995</v>
      </c>
      <c r="S18" s="203">
        <v>0.35</v>
      </c>
      <c r="T18" s="203">
        <v>0</v>
      </c>
      <c r="U18" s="203">
        <v>1.57</v>
      </c>
      <c r="V18" s="203">
        <v>0.27</v>
      </c>
      <c r="W18" s="203">
        <v>0.47</v>
      </c>
      <c r="X18" s="203">
        <v>1.97</v>
      </c>
      <c r="Y18" s="203">
        <v>0</v>
      </c>
      <c r="Z18" s="203">
        <v>3.54</v>
      </c>
      <c r="AA18" s="203">
        <v>0.91</v>
      </c>
      <c r="AB18" s="203">
        <v>0</v>
      </c>
      <c r="AC18" s="203">
        <v>21.59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49.99</v>
      </c>
      <c r="AJ18" s="203">
        <v>0</v>
      </c>
      <c r="AK18" s="203">
        <v>0.93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18.68</v>
      </c>
      <c r="D19" s="203">
        <v>0</v>
      </c>
      <c r="E19" s="203">
        <v>0</v>
      </c>
      <c r="F19" s="203">
        <v>30.52</v>
      </c>
      <c r="G19" s="203">
        <v>0</v>
      </c>
      <c r="H19" s="203">
        <v>0</v>
      </c>
      <c r="I19" s="203">
        <v>25.51</v>
      </c>
      <c r="J19" s="203">
        <v>0.96</v>
      </c>
      <c r="K19" s="203">
        <v>4.8899999999999997</v>
      </c>
      <c r="L19" s="203">
        <v>3.86</v>
      </c>
      <c r="M19" s="203">
        <v>0.97</v>
      </c>
      <c r="N19" s="203">
        <v>1.58</v>
      </c>
      <c r="O19" s="203">
        <v>2.23</v>
      </c>
      <c r="P19" s="203">
        <v>0.75</v>
      </c>
      <c r="Q19" s="203">
        <v>0.28999999999999998</v>
      </c>
      <c r="R19" s="203">
        <v>0.56999999999999995</v>
      </c>
      <c r="S19" s="203">
        <v>0.35</v>
      </c>
      <c r="T19" s="203">
        <v>0</v>
      </c>
      <c r="U19" s="203">
        <v>1.57</v>
      </c>
      <c r="V19" s="203">
        <v>0.27</v>
      </c>
      <c r="W19" s="203">
        <v>0.47</v>
      </c>
      <c r="X19" s="203">
        <v>1.97</v>
      </c>
      <c r="Y19" s="203">
        <v>0</v>
      </c>
      <c r="Z19" s="203">
        <v>3.54</v>
      </c>
      <c r="AA19" s="203">
        <v>0.91</v>
      </c>
      <c r="AB19" s="203">
        <v>0</v>
      </c>
      <c r="AC19" s="203">
        <v>21.59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48.58</v>
      </c>
      <c r="AJ19" s="203">
        <v>0</v>
      </c>
      <c r="AK19" s="203">
        <v>0.93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18.68</v>
      </c>
      <c r="D20" s="203">
        <v>0</v>
      </c>
      <c r="E20" s="203">
        <v>0</v>
      </c>
      <c r="F20" s="203">
        <v>30.52</v>
      </c>
      <c r="G20" s="203">
        <v>0</v>
      </c>
      <c r="H20" s="203">
        <v>0</v>
      </c>
      <c r="I20" s="203">
        <v>25.51</v>
      </c>
      <c r="J20" s="203">
        <v>0.96</v>
      </c>
      <c r="K20" s="203">
        <v>4.8899999999999997</v>
      </c>
      <c r="L20" s="203">
        <v>3.86</v>
      </c>
      <c r="M20" s="203">
        <v>0.97</v>
      </c>
      <c r="N20" s="203">
        <v>1.58</v>
      </c>
      <c r="O20" s="203">
        <v>2.23</v>
      </c>
      <c r="P20" s="203">
        <v>0.75</v>
      </c>
      <c r="Q20" s="203">
        <v>0.28999999999999998</v>
      </c>
      <c r="R20" s="203">
        <v>0.56999999999999995</v>
      </c>
      <c r="S20" s="203">
        <v>0.35</v>
      </c>
      <c r="T20" s="203">
        <v>0</v>
      </c>
      <c r="U20" s="203">
        <v>1.57</v>
      </c>
      <c r="V20" s="203">
        <v>0.27</v>
      </c>
      <c r="W20" s="203">
        <v>0.47</v>
      </c>
      <c r="X20" s="203">
        <v>1.97</v>
      </c>
      <c r="Y20" s="203">
        <v>0</v>
      </c>
      <c r="Z20" s="203">
        <v>3.54</v>
      </c>
      <c r="AA20" s="203">
        <v>0.91</v>
      </c>
      <c r="AB20" s="203">
        <v>0</v>
      </c>
      <c r="AC20" s="203">
        <v>21.59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48.34</v>
      </c>
      <c r="AJ20" s="203">
        <v>0</v>
      </c>
      <c r="AK20" s="203">
        <v>0.93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18.68</v>
      </c>
      <c r="D21" s="203">
        <v>0</v>
      </c>
      <c r="E21" s="203">
        <v>0</v>
      </c>
      <c r="F21" s="203">
        <v>30.52</v>
      </c>
      <c r="G21" s="203">
        <v>0</v>
      </c>
      <c r="H21" s="203">
        <v>0</v>
      </c>
      <c r="I21" s="203">
        <v>25.51</v>
      </c>
      <c r="J21" s="203">
        <v>0.96</v>
      </c>
      <c r="K21" s="203">
        <v>4.8899999999999997</v>
      </c>
      <c r="L21" s="203">
        <v>3.86</v>
      </c>
      <c r="M21" s="203">
        <v>0.97</v>
      </c>
      <c r="N21" s="203">
        <v>1.58</v>
      </c>
      <c r="O21" s="203">
        <v>2.23</v>
      </c>
      <c r="P21" s="203">
        <v>0.75</v>
      </c>
      <c r="Q21" s="203">
        <v>0.28999999999999998</v>
      </c>
      <c r="R21" s="203">
        <v>0.56999999999999995</v>
      </c>
      <c r="S21" s="203">
        <v>0.35</v>
      </c>
      <c r="T21" s="203">
        <v>0</v>
      </c>
      <c r="U21" s="203">
        <v>1.57</v>
      </c>
      <c r="V21" s="203">
        <v>0.27</v>
      </c>
      <c r="W21" s="203">
        <v>0.47</v>
      </c>
      <c r="X21" s="203">
        <v>1.97</v>
      </c>
      <c r="Y21" s="203">
        <v>0</v>
      </c>
      <c r="Z21" s="203">
        <v>3.54</v>
      </c>
      <c r="AA21" s="203">
        <v>0.91</v>
      </c>
      <c r="AB21" s="203">
        <v>0</v>
      </c>
      <c r="AC21" s="203">
        <v>21.59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48.34</v>
      </c>
      <c r="AJ21" s="203">
        <v>0</v>
      </c>
      <c r="AK21" s="203">
        <v>1.55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18.68</v>
      </c>
      <c r="D22" s="203">
        <v>0</v>
      </c>
      <c r="E22" s="203">
        <v>0</v>
      </c>
      <c r="F22" s="203">
        <v>30.52</v>
      </c>
      <c r="G22" s="203">
        <v>0</v>
      </c>
      <c r="H22" s="203">
        <v>0</v>
      </c>
      <c r="I22" s="203">
        <v>25.51</v>
      </c>
      <c r="J22" s="203">
        <v>0.96</v>
      </c>
      <c r="K22" s="203">
        <v>4.8899999999999997</v>
      </c>
      <c r="L22" s="203">
        <v>3.86</v>
      </c>
      <c r="M22" s="203">
        <v>0.97</v>
      </c>
      <c r="N22" s="203">
        <v>1.58</v>
      </c>
      <c r="O22" s="203">
        <v>2.23</v>
      </c>
      <c r="P22" s="203">
        <v>0.75</v>
      </c>
      <c r="Q22" s="203">
        <v>0.28999999999999998</v>
      </c>
      <c r="R22" s="203">
        <v>0.56999999999999995</v>
      </c>
      <c r="S22" s="203">
        <v>0.35</v>
      </c>
      <c r="T22" s="203">
        <v>0</v>
      </c>
      <c r="U22" s="203">
        <v>1.57</v>
      </c>
      <c r="V22" s="203">
        <v>0.27</v>
      </c>
      <c r="W22" s="203">
        <v>0.47</v>
      </c>
      <c r="X22" s="203">
        <v>1.97</v>
      </c>
      <c r="Y22" s="203">
        <v>0</v>
      </c>
      <c r="Z22" s="203">
        <v>3.54</v>
      </c>
      <c r="AA22" s="203">
        <v>0.91</v>
      </c>
      <c r="AB22" s="203">
        <v>0</v>
      </c>
      <c r="AC22" s="203">
        <v>21.59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48.34</v>
      </c>
      <c r="AJ22" s="203">
        <v>0</v>
      </c>
      <c r="AK22" s="203">
        <v>1.55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18.68</v>
      </c>
      <c r="D23" s="203">
        <v>0</v>
      </c>
      <c r="E23" s="203">
        <v>0</v>
      </c>
      <c r="F23" s="203">
        <v>30.52</v>
      </c>
      <c r="G23" s="203">
        <v>0</v>
      </c>
      <c r="H23" s="203">
        <v>0</v>
      </c>
      <c r="I23" s="203">
        <v>25.51</v>
      </c>
      <c r="J23" s="203">
        <v>0.96</v>
      </c>
      <c r="K23" s="203">
        <v>4.8899999999999997</v>
      </c>
      <c r="L23" s="203">
        <v>3.86</v>
      </c>
      <c r="M23" s="203">
        <v>0.97</v>
      </c>
      <c r="N23" s="203">
        <v>1.58</v>
      </c>
      <c r="O23" s="203">
        <v>2.23</v>
      </c>
      <c r="P23" s="203">
        <v>0.75</v>
      </c>
      <c r="Q23" s="203">
        <v>0.28999999999999998</v>
      </c>
      <c r="R23" s="203">
        <v>0.56999999999999995</v>
      </c>
      <c r="S23" s="203">
        <v>0.35</v>
      </c>
      <c r="T23" s="203">
        <v>0</v>
      </c>
      <c r="U23" s="203">
        <v>1.57</v>
      </c>
      <c r="V23" s="203">
        <v>0.27</v>
      </c>
      <c r="W23" s="203">
        <v>0.47</v>
      </c>
      <c r="X23" s="203">
        <v>1.97</v>
      </c>
      <c r="Y23" s="203">
        <v>0</v>
      </c>
      <c r="Z23" s="203">
        <v>3.54</v>
      </c>
      <c r="AA23" s="203">
        <v>0.91</v>
      </c>
      <c r="AB23" s="203">
        <v>0</v>
      </c>
      <c r="AC23" s="203">
        <v>21.59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48.34</v>
      </c>
      <c r="AJ23" s="203">
        <v>0</v>
      </c>
      <c r="AK23" s="203">
        <v>1.55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18.68</v>
      </c>
      <c r="D24" s="203">
        <v>0</v>
      </c>
      <c r="E24" s="203">
        <v>0</v>
      </c>
      <c r="F24" s="203">
        <v>30.52</v>
      </c>
      <c r="G24" s="203">
        <v>0</v>
      </c>
      <c r="H24" s="203">
        <v>0</v>
      </c>
      <c r="I24" s="203">
        <v>25.51</v>
      </c>
      <c r="J24" s="203">
        <v>0.96</v>
      </c>
      <c r="K24" s="203">
        <v>4.8899999999999997</v>
      </c>
      <c r="L24" s="203">
        <v>3.86</v>
      </c>
      <c r="M24" s="203">
        <v>0.97</v>
      </c>
      <c r="N24" s="203">
        <v>1.58</v>
      </c>
      <c r="O24" s="203">
        <v>2.23</v>
      </c>
      <c r="P24" s="203">
        <v>0.75</v>
      </c>
      <c r="Q24" s="203">
        <v>0.28999999999999998</v>
      </c>
      <c r="R24" s="203">
        <v>0.56999999999999995</v>
      </c>
      <c r="S24" s="203">
        <v>0.35</v>
      </c>
      <c r="T24" s="203">
        <v>0</v>
      </c>
      <c r="U24" s="203">
        <v>1.57</v>
      </c>
      <c r="V24" s="203">
        <v>0.27</v>
      </c>
      <c r="W24" s="203">
        <v>0.47</v>
      </c>
      <c r="X24" s="203">
        <v>1.97</v>
      </c>
      <c r="Y24" s="203">
        <v>0</v>
      </c>
      <c r="Z24" s="203">
        <v>3.54</v>
      </c>
      <c r="AA24" s="203">
        <v>0.91</v>
      </c>
      <c r="AB24" s="203">
        <v>0</v>
      </c>
      <c r="AC24" s="203">
        <v>21.59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48.34</v>
      </c>
      <c r="AJ24" s="203">
        <v>0</v>
      </c>
      <c r="AK24" s="203">
        <v>1.55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18.68</v>
      </c>
      <c r="D25" s="203">
        <v>0</v>
      </c>
      <c r="E25" s="203">
        <v>0</v>
      </c>
      <c r="F25" s="203">
        <v>30.52</v>
      </c>
      <c r="G25" s="203">
        <v>0</v>
      </c>
      <c r="H25" s="203">
        <v>0</v>
      </c>
      <c r="I25" s="203">
        <v>25.51</v>
      </c>
      <c r="J25" s="203">
        <v>0.96</v>
      </c>
      <c r="K25" s="203">
        <v>4.8899999999999997</v>
      </c>
      <c r="L25" s="203">
        <v>3.86</v>
      </c>
      <c r="M25" s="203">
        <v>0.97</v>
      </c>
      <c r="N25" s="203">
        <v>1.58</v>
      </c>
      <c r="O25" s="203">
        <v>2.23</v>
      </c>
      <c r="P25" s="203">
        <v>0.75</v>
      </c>
      <c r="Q25" s="203">
        <v>0.28999999999999998</v>
      </c>
      <c r="R25" s="203">
        <v>0.56999999999999995</v>
      </c>
      <c r="S25" s="203">
        <v>0.35</v>
      </c>
      <c r="T25" s="203">
        <v>0</v>
      </c>
      <c r="U25" s="203">
        <v>1.57</v>
      </c>
      <c r="V25" s="203">
        <v>0.27</v>
      </c>
      <c r="W25" s="203">
        <v>0.47</v>
      </c>
      <c r="X25" s="203">
        <v>1.97</v>
      </c>
      <c r="Y25" s="203">
        <v>0</v>
      </c>
      <c r="Z25" s="203">
        <v>3.54</v>
      </c>
      <c r="AA25" s="203">
        <v>0.91</v>
      </c>
      <c r="AB25" s="203">
        <v>0</v>
      </c>
      <c r="AC25" s="203">
        <v>21.59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48.58</v>
      </c>
      <c r="AJ25" s="203">
        <v>0</v>
      </c>
      <c r="AK25" s="203">
        <v>1.55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18.68</v>
      </c>
      <c r="D26" s="203">
        <v>0</v>
      </c>
      <c r="E26" s="203">
        <v>0</v>
      </c>
      <c r="F26" s="203">
        <v>30.52</v>
      </c>
      <c r="G26" s="203">
        <v>0</v>
      </c>
      <c r="H26" s="203">
        <v>0</v>
      </c>
      <c r="I26" s="203">
        <v>25.51</v>
      </c>
      <c r="J26" s="203">
        <v>0.96</v>
      </c>
      <c r="K26" s="203">
        <v>4.8899999999999997</v>
      </c>
      <c r="L26" s="203">
        <v>3.86</v>
      </c>
      <c r="M26" s="203">
        <v>0.97</v>
      </c>
      <c r="N26" s="203">
        <v>1.58</v>
      </c>
      <c r="O26" s="203">
        <v>2.23</v>
      </c>
      <c r="P26" s="203">
        <v>0.75</v>
      </c>
      <c r="Q26" s="203">
        <v>0.28999999999999998</v>
      </c>
      <c r="R26" s="203">
        <v>0.56999999999999995</v>
      </c>
      <c r="S26" s="203">
        <v>0.35</v>
      </c>
      <c r="T26" s="203">
        <v>0</v>
      </c>
      <c r="U26" s="203">
        <v>1.57</v>
      </c>
      <c r="V26" s="203">
        <v>0.27</v>
      </c>
      <c r="W26" s="203">
        <v>0.47</v>
      </c>
      <c r="X26" s="203">
        <v>1.97</v>
      </c>
      <c r="Y26" s="203">
        <v>0</v>
      </c>
      <c r="Z26" s="203">
        <v>3.54</v>
      </c>
      <c r="AA26" s="203">
        <v>0.91</v>
      </c>
      <c r="AB26" s="203">
        <v>0</v>
      </c>
      <c r="AC26" s="203">
        <v>21.59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48.34</v>
      </c>
      <c r="AJ26" s="203">
        <v>0</v>
      </c>
      <c r="AK26" s="203">
        <v>1.55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14.99</v>
      </c>
      <c r="D27" s="203">
        <v>3.69</v>
      </c>
      <c r="E27" s="203">
        <v>0</v>
      </c>
      <c r="F27" s="203">
        <v>23.37</v>
      </c>
      <c r="G27" s="203">
        <v>7.15</v>
      </c>
      <c r="H27" s="203">
        <v>0</v>
      </c>
      <c r="I27" s="203">
        <v>25.51</v>
      </c>
      <c r="J27" s="203">
        <v>0.96</v>
      </c>
      <c r="K27" s="203">
        <v>4.8899999999999997</v>
      </c>
      <c r="L27" s="203">
        <v>3.86</v>
      </c>
      <c r="M27" s="203">
        <v>0.97</v>
      </c>
      <c r="N27" s="203">
        <v>1.58</v>
      </c>
      <c r="O27" s="203">
        <v>2.23</v>
      </c>
      <c r="P27" s="203">
        <v>0.75</v>
      </c>
      <c r="Q27" s="203">
        <v>0.28999999999999998</v>
      </c>
      <c r="R27" s="203">
        <v>0.56999999999999995</v>
      </c>
      <c r="S27" s="203">
        <v>0.35</v>
      </c>
      <c r="T27" s="203">
        <v>0</v>
      </c>
      <c r="U27" s="203">
        <v>1.57</v>
      </c>
      <c r="V27" s="203">
        <v>0.27</v>
      </c>
      <c r="W27" s="203">
        <v>0.47</v>
      </c>
      <c r="X27" s="203">
        <v>1.97</v>
      </c>
      <c r="Y27" s="203">
        <v>0</v>
      </c>
      <c r="Z27" s="203">
        <v>3.54</v>
      </c>
      <c r="AA27" s="203">
        <v>0.91</v>
      </c>
      <c r="AB27" s="203">
        <v>0</v>
      </c>
      <c r="AC27" s="203">
        <v>21.59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48.34</v>
      </c>
      <c r="AJ27" s="203">
        <v>0</v>
      </c>
      <c r="AK27" s="203">
        <v>1.55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14.99</v>
      </c>
      <c r="D28" s="203">
        <v>3.69</v>
      </c>
      <c r="E28" s="203">
        <v>0</v>
      </c>
      <c r="F28" s="203">
        <v>23.37</v>
      </c>
      <c r="G28" s="203">
        <v>7.15</v>
      </c>
      <c r="H28" s="203">
        <v>0</v>
      </c>
      <c r="I28" s="203">
        <v>25.51</v>
      </c>
      <c r="J28" s="203">
        <v>0.96</v>
      </c>
      <c r="K28" s="203">
        <v>4.8899999999999997</v>
      </c>
      <c r="L28" s="203">
        <v>3.86</v>
      </c>
      <c r="M28" s="203">
        <v>0.97</v>
      </c>
      <c r="N28" s="203">
        <v>1.58</v>
      </c>
      <c r="O28" s="203">
        <v>2.23</v>
      </c>
      <c r="P28" s="203">
        <v>0.75</v>
      </c>
      <c r="Q28" s="203">
        <v>0.28999999999999998</v>
      </c>
      <c r="R28" s="203">
        <v>0.56999999999999995</v>
      </c>
      <c r="S28" s="203">
        <v>0.35</v>
      </c>
      <c r="T28" s="203">
        <v>0</v>
      </c>
      <c r="U28" s="203">
        <v>1.57</v>
      </c>
      <c r="V28" s="203">
        <v>0.27</v>
      </c>
      <c r="W28" s="203">
        <v>0.47</v>
      </c>
      <c r="X28" s="203">
        <v>1.97</v>
      </c>
      <c r="Y28" s="203">
        <v>0</v>
      </c>
      <c r="Z28" s="203">
        <v>3.54</v>
      </c>
      <c r="AA28" s="203">
        <v>0.91</v>
      </c>
      <c r="AB28" s="203">
        <v>0</v>
      </c>
      <c r="AC28" s="203">
        <v>21.59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48.34</v>
      </c>
      <c r="AJ28" s="203">
        <v>0</v>
      </c>
      <c r="AK28" s="203">
        <v>1.55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14.99</v>
      </c>
      <c r="D29" s="203">
        <v>3.69</v>
      </c>
      <c r="E29" s="203">
        <v>0</v>
      </c>
      <c r="F29" s="203">
        <v>23.37</v>
      </c>
      <c r="G29" s="203">
        <v>7.15</v>
      </c>
      <c r="H29" s="203">
        <v>0</v>
      </c>
      <c r="I29" s="203">
        <v>25.51</v>
      </c>
      <c r="J29" s="203">
        <v>0.96</v>
      </c>
      <c r="K29" s="203">
        <v>4.8899999999999997</v>
      </c>
      <c r="L29" s="203">
        <v>3.86</v>
      </c>
      <c r="M29" s="203">
        <v>0.97</v>
      </c>
      <c r="N29" s="203">
        <v>1.58</v>
      </c>
      <c r="O29" s="203">
        <v>2.23</v>
      </c>
      <c r="P29" s="203">
        <v>0.75</v>
      </c>
      <c r="Q29" s="203">
        <v>0.28999999999999998</v>
      </c>
      <c r="R29" s="203">
        <v>0.56999999999999995</v>
      </c>
      <c r="S29" s="203">
        <v>0.35</v>
      </c>
      <c r="T29" s="203">
        <v>0</v>
      </c>
      <c r="U29" s="203">
        <v>1.57</v>
      </c>
      <c r="V29" s="203">
        <v>0.27</v>
      </c>
      <c r="W29" s="203">
        <v>0.47</v>
      </c>
      <c r="X29" s="203">
        <v>1.97</v>
      </c>
      <c r="Y29" s="203">
        <v>0</v>
      </c>
      <c r="Z29" s="203">
        <v>3.54</v>
      </c>
      <c r="AA29" s="203">
        <v>0.91</v>
      </c>
      <c r="AB29" s="203">
        <v>0</v>
      </c>
      <c r="AC29" s="203">
        <v>21.59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48.34</v>
      </c>
      <c r="AJ29" s="203">
        <v>0</v>
      </c>
      <c r="AK29" s="203">
        <v>1.55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14.99</v>
      </c>
      <c r="D30" s="203">
        <v>3.69</v>
      </c>
      <c r="E30" s="203">
        <v>0</v>
      </c>
      <c r="F30" s="203">
        <v>23.37</v>
      </c>
      <c r="G30" s="203">
        <v>7.15</v>
      </c>
      <c r="H30" s="203">
        <v>0</v>
      </c>
      <c r="I30" s="203">
        <v>25.51</v>
      </c>
      <c r="J30" s="203">
        <v>0.96</v>
      </c>
      <c r="K30" s="203">
        <v>4.8899999999999997</v>
      </c>
      <c r="L30" s="203">
        <v>3.86</v>
      </c>
      <c r="M30" s="203">
        <v>0.97</v>
      </c>
      <c r="N30" s="203">
        <v>1.58</v>
      </c>
      <c r="O30" s="203">
        <v>2.23</v>
      </c>
      <c r="P30" s="203">
        <v>0.75</v>
      </c>
      <c r="Q30" s="203">
        <v>0.28999999999999998</v>
      </c>
      <c r="R30" s="203">
        <v>0.56999999999999995</v>
      </c>
      <c r="S30" s="203">
        <v>0.35</v>
      </c>
      <c r="T30" s="203">
        <v>0</v>
      </c>
      <c r="U30" s="203">
        <v>1.57</v>
      </c>
      <c r="V30" s="203">
        <v>0.27</v>
      </c>
      <c r="W30" s="203">
        <v>0.47</v>
      </c>
      <c r="X30" s="203">
        <v>1.97</v>
      </c>
      <c r="Y30" s="203">
        <v>0</v>
      </c>
      <c r="Z30" s="203">
        <v>3.54</v>
      </c>
      <c r="AA30" s="203">
        <v>0.91</v>
      </c>
      <c r="AB30" s="203">
        <v>0</v>
      </c>
      <c r="AC30" s="203">
        <v>21.59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48.34</v>
      </c>
      <c r="AJ30" s="203">
        <v>0</v>
      </c>
      <c r="AK30" s="203">
        <v>1.55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14.99</v>
      </c>
      <c r="D31" s="203">
        <v>3.69</v>
      </c>
      <c r="E31" s="203">
        <v>0</v>
      </c>
      <c r="F31" s="203">
        <v>23.37</v>
      </c>
      <c r="G31" s="203">
        <v>7.15</v>
      </c>
      <c r="H31" s="203">
        <v>0</v>
      </c>
      <c r="I31" s="203">
        <v>25.51</v>
      </c>
      <c r="J31" s="203">
        <v>0.96</v>
      </c>
      <c r="K31" s="203">
        <v>4.8899999999999997</v>
      </c>
      <c r="L31" s="203">
        <v>3.86</v>
      </c>
      <c r="M31" s="203">
        <v>0.97</v>
      </c>
      <c r="N31" s="203">
        <v>1.58</v>
      </c>
      <c r="O31" s="203">
        <v>2.23</v>
      </c>
      <c r="P31" s="203">
        <v>0.75</v>
      </c>
      <c r="Q31" s="203">
        <v>0.28999999999999998</v>
      </c>
      <c r="R31" s="203">
        <v>0.56999999999999995</v>
      </c>
      <c r="S31" s="203">
        <v>0.35</v>
      </c>
      <c r="T31" s="203">
        <v>0</v>
      </c>
      <c r="U31" s="203">
        <v>1.57</v>
      </c>
      <c r="V31" s="203">
        <v>0.27</v>
      </c>
      <c r="W31" s="203">
        <v>0.47</v>
      </c>
      <c r="X31" s="203">
        <v>1.97</v>
      </c>
      <c r="Y31" s="203">
        <v>0</v>
      </c>
      <c r="Z31" s="203">
        <v>3.54</v>
      </c>
      <c r="AA31" s="203">
        <v>0.91</v>
      </c>
      <c r="AB31" s="203">
        <v>0</v>
      </c>
      <c r="AC31" s="203">
        <v>21.59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48.58</v>
      </c>
      <c r="AJ31" s="203">
        <v>0</v>
      </c>
      <c r="AK31" s="203">
        <v>1.55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14.99</v>
      </c>
      <c r="D32" s="203">
        <v>3.69</v>
      </c>
      <c r="E32" s="203">
        <v>0</v>
      </c>
      <c r="F32" s="203">
        <v>23.37</v>
      </c>
      <c r="G32" s="203">
        <v>7.15</v>
      </c>
      <c r="H32" s="203">
        <v>0</v>
      </c>
      <c r="I32" s="203">
        <v>25.51</v>
      </c>
      <c r="J32" s="203">
        <v>0.96</v>
      </c>
      <c r="K32" s="203">
        <v>4.8899999999999997</v>
      </c>
      <c r="L32" s="203">
        <v>3.86</v>
      </c>
      <c r="M32" s="203">
        <v>0.97</v>
      </c>
      <c r="N32" s="203">
        <v>1.58</v>
      </c>
      <c r="O32" s="203">
        <v>2.23</v>
      </c>
      <c r="P32" s="203">
        <v>0.75</v>
      </c>
      <c r="Q32" s="203">
        <v>0.28999999999999998</v>
      </c>
      <c r="R32" s="203">
        <v>0.56999999999999995</v>
      </c>
      <c r="S32" s="203">
        <v>0.35</v>
      </c>
      <c r="T32" s="203">
        <v>0</v>
      </c>
      <c r="U32" s="203">
        <v>1.57</v>
      </c>
      <c r="V32" s="203">
        <v>0.27</v>
      </c>
      <c r="W32" s="203">
        <v>0.47</v>
      </c>
      <c r="X32" s="203">
        <v>1.97</v>
      </c>
      <c r="Y32" s="203">
        <v>0</v>
      </c>
      <c r="Z32" s="203">
        <v>3.54</v>
      </c>
      <c r="AA32" s="203">
        <v>0.91</v>
      </c>
      <c r="AB32" s="203">
        <v>0</v>
      </c>
      <c r="AC32" s="203">
        <v>21.59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48.34</v>
      </c>
      <c r="AJ32" s="203">
        <v>0</v>
      </c>
      <c r="AK32" s="203">
        <v>1.55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14.99</v>
      </c>
      <c r="D33" s="203">
        <v>3.69</v>
      </c>
      <c r="E33" s="203">
        <v>0</v>
      </c>
      <c r="F33" s="203">
        <v>23.37</v>
      </c>
      <c r="G33" s="203">
        <v>7.15</v>
      </c>
      <c r="H33" s="203">
        <v>0</v>
      </c>
      <c r="I33" s="203">
        <v>25.51</v>
      </c>
      <c r="J33" s="203">
        <v>0.96</v>
      </c>
      <c r="K33" s="203">
        <v>4.8899999999999997</v>
      </c>
      <c r="L33" s="203">
        <v>3.86</v>
      </c>
      <c r="M33" s="203">
        <v>0.97</v>
      </c>
      <c r="N33" s="203">
        <v>1.58</v>
      </c>
      <c r="O33" s="203">
        <v>2.23</v>
      </c>
      <c r="P33" s="203">
        <v>0.75</v>
      </c>
      <c r="Q33" s="203">
        <v>0.28999999999999998</v>
      </c>
      <c r="R33" s="203">
        <v>0.56999999999999995</v>
      </c>
      <c r="S33" s="203">
        <v>0.35</v>
      </c>
      <c r="T33" s="203">
        <v>0</v>
      </c>
      <c r="U33" s="203">
        <v>1.57</v>
      </c>
      <c r="V33" s="203">
        <v>0.27</v>
      </c>
      <c r="W33" s="203">
        <v>0.47</v>
      </c>
      <c r="X33" s="203">
        <v>1.97</v>
      </c>
      <c r="Y33" s="203">
        <v>0</v>
      </c>
      <c r="Z33" s="203">
        <v>3.54</v>
      </c>
      <c r="AA33" s="203">
        <v>0.91</v>
      </c>
      <c r="AB33" s="203">
        <v>0</v>
      </c>
      <c r="AC33" s="203">
        <v>21.59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48.34</v>
      </c>
      <c r="AJ33" s="203">
        <v>0</v>
      </c>
      <c r="AK33" s="203">
        <v>1.55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14.99</v>
      </c>
      <c r="D34" s="203">
        <v>3.69</v>
      </c>
      <c r="E34" s="203">
        <v>0</v>
      </c>
      <c r="F34" s="203">
        <v>23.37</v>
      </c>
      <c r="G34" s="203">
        <v>7.15</v>
      </c>
      <c r="H34" s="203">
        <v>0</v>
      </c>
      <c r="I34" s="203">
        <v>25.51</v>
      </c>
      <c r="J34" s="203">
        <v>0.96</v>
      </c>
      <c r="K34" s="203">
        <v>4.8899999999999997</v>
      </c>
      <c r="L34" s="203">
        <v>3.86</v>
      </c>
      <c r="M34" s="203">
        <v>0.97</v>
      </c>
      <c r="N34" s="203">
        <v>1.58</v>
      </c>
      <c r="O34" s="203">
        <v>2.23</v>
      </c>
      <c r="P34" s="203">
        <v>0.75</v>
      </c>
      <c r="Q34" s="203">
        <v>0.28999999999999998</v>
      </c>
      <c r="R34" s="203">
        <v>0.56999999999999995</v>
      </c>
      <c r="S34" s="203">
        <v>0.35</v>
      </c>
      <c r="T34" s="203">
        <v>0</v>
      </c>
      <c r="U34" s="203">
        <v>1.57</v>
      </c>
      <c r="V34" s="203">
        <v>0.27</v>
      </c>
      <c r="W34" s="203">
        <v>0.47</v>
      </c>
      <c r="X34" s="203">
        <v>1.97</v>
      </c>
      <c r="Y34" s="203">
        <v>0</v>
      </c>
      <c r="Z34" s="203">
        <v>3.54</v>
      </c>
      <c r="AA34" s="203">
        <v>0.91</v>
      </c>
      <c r="AB34" s="203">
        <v>0</v>
      </c>
      <c r="AC34" s="203">
        <v>20.96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48.34</v>
      </c>
      <c r="AJ34" s="203">
        <v>0</v>
      </c>
      <c r="AK34" s="203">
        <v>1.55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14.99</v>
      </c>
      <c r="D35" s="203">
        <v>3.69</v>
      </c>
      <c r="E35" s="203">
        <v>0</v>
      </c>
      <c r="F35" s="203">
        <v>23.37</v>
      </c>
      <c r="G35" s="203">
        <v>7.15</v>
      </c>
      <c r="H35" s="203">
        <v>0</v>
      </c>
      <c r="I35" s="203">
        <v>25.51</v>
      </c>
      <c r="J35" s="203">
        <v>0.96</v>
      </c>
      <c r="K35" s="203">
        <v>4.8899999999999997</v>
      </c>
      <c r="L35" s="203">
        <v>3.86</v>
      </c>
      <c r="M35" s="203">
        <v>0.97</v>
      </c>
      <c r="N35" s="203">
        <v>1.58</v>
      </c>
      <c r="O35" s="203">
        <v>2.23</v>
      </c>
      <c r="P35" s="203">
        <v>0.75</v>
      </c>
      <c r="Q35" s="203">
        <v>0.28999999999999998</v>
      </c>
      <c r="R35" s="203">
        <v>0.56999999999999995</v>
      </c>
      <c r="S35" s="203">
        <v>0.35</v>
      </c>
      <c r="T35" s="203">
        <v>0</v>
      </c>
      <c r="U35" s="203">
        <v>1.57</v>
      </c>
      <c r="V35" s="203">
        <v>0.27</v>
      </c>
      <c r="W35" s="203">
        <v>0.47</v>
      </c>
      <c r="X35" s="203">
        <v>1.97</v>
      </c>
      <c r="Y35" s="203">
        <v>0</v>
      </c>
      <c r="Z35" s="203">
        <v>3.54</v>
      </c>
      <c r="AA35" s="203">
        <v>0.91</v>
      </c>
      <c r="AB35" s="203">
        <v>0</v>
      </c>
      <c r="AC35" s="203">
        <v>20.96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49.99</v>
      </c>
      <c r="AJ35" s="203">
        <v>0</v>
      </c>
      <c r="AK35" s="203">
        <v>2.4900000000000002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14.99</v>
      </c>
      <c r="D36" s="203">
        <v>3.69</v>
      </c>
      <c r="E36" s="203">
        <v>0</v>
      </c>
      <c r="F36" s="203">
        <v>23.37</v>
      </c>
      <c r="G36" s="203">
        <v>7.15</v>
      </c>
      <c r="H36" s="203">
        <v>0</v>
      </c>
      <c r="I36" s="203">
        <v>25.51</v>
      </c>
      <c r="J36" s="203">
        <v>0.96</v>
      </c>
      <c r="K36" s="203">
        <v>4.8899999999999997</v>
      </c>
      <c r="L36" s="203">
        <v>3.86</v>
      </c>
      <c r="M36" s="203">
        <v>0.97</v>
      </c>
      <c r="N36" s="203">
        <v>1.58</v>
      </c>
      <c r="O36" s="203">
        <v>2.23</v>
      </c>
      <c r="P36" s="203">
        <v>0.75</v>
      </c>
      <c r="Q36" s="203">
        <v>0.28999999999999998</v>
      </c>
      <c r="R36" s="203">
        <v>0.56999999999999995</v>
      </c>
      <c r="S36" s="203">
        <v>0.35</v>
      </c>
      <c r="T36" s="203">
        <v>0</v>
      </c>
      <c r="U36" s="203">
        <v>1.57</v>
      </c>
      <c r="V36" s="203">
        <v>0.27</v>
      </c>
      <c r="W36" s="203">
        <v>0.47</v>
      </c>
      <c r="X36" s="203">
        <v>1.97</v>
      </c>
      <c r="Y36" s="203">
        <v>0</v>
      </c>
      <c r="Z36" s="203">
        <v>3.54</v>
      </c>
      <c r="AA36" s="203">
        <v>0.91</v>
      </c>
      <c r="AB36" s="203">
        <v>0</v>
      </c>
      <c r="AC36" s="203">
        <v>20.96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49.99</v>
      </c>
      <c r="AJ36" s="203">
        <v>0</v>
      </c>
      <c r="AK36" s="203">
        <v>2.4900000000000002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14.99</v>
      </c>
      <c r="D37" s="203">
        <v>3.69</v>
      </c>
      <c r="E37" s="203">
        <v>0</v>
      </c>
      <c r="F37" s="203">
        <v>23.37</v>
      </c>
      <c r="G37" s="203">
        <v>7.15</v>
      </c>
      <c r="H37" s="203">
        <v>0</v>
      </c>
      <c r="I37" s="203">
        <v>25.51</v>
      </c>
      <c r="J37" s="203">
        <v>0.96</v>
      </c>
      <c r="K37" s="203">
        <v>4.8899999999999997</v>
      </c>
      <c r="L37" s="203">
        <v>3.86</v>
      </c>
      <c r="M37" s="203">
        <v>0.97</v>
      </c>
      <c r="N37" s="203">
        <v>1.58</v>
      </c>
      <c r="O37" s="203">
        <v>2.23</v>
      </c>
      <c r="P37" s="203">
        <v>0.75</v>
      </c>
      <c r="Q37" s="203">
        <v>0.28999999999999998</v>
      </c>
      <c r="R37" s="203">
        <v>0.56999999999999995</v>
      </c>
      <c r="S37" s="203">
        <v>0.35</v>
      </c>
      <c r="T37" s="203">
        <v>0</v>
      </c>
      <c r="U37" s="203">
        <v>1.57</v>
      </c>
      <c r="V37" s="203">
        <v>0.27</v>
      </c>
      <c r="W37" s="203">
        <v>0.47</v>
      </c>
      <c r="X37" s="203">
        <v>1.97</v>
      </c>
      <c r="Y37" s="203">
        <v>0</v>
      </c>
      <c r="Z37" s="203">
        <v>3.54</v>
      </c>
      <c r="AA37" s="203">
        <v>0.68</v>
      </c>
      <c r="AB37" s="203">
        <v>0</v>
      </c>
      <c r="AC37" s="203">
        <v>20.96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50.58</v>
      </c>
      <c r="AJ37" s="203">
        <v>0</v>
      </c>
      <c r="AK37" s="203">
        <v>2.4900000000000002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14.99</v>
      </c>
      <c r="D38" s="203">
        <v>3.69</v>
      </c>
      <c r="E38" s="203">
        <v>0</v>
      </c>
      <c r="F38" s="203">
        <v>23.37</v>
      </c>
      <c r="G38" s="203">
        <v>7.15</v>
      </c>
      <c r="H38" s="203">
        <v>0</v>
      </c>
      <c r="I38" s="203">
        <v>25.51</v>
      </c>
      <c r="J38" s="203">
        <v>0.96</v>
      </c>
      <c r="K38" s="203">
        <v>4.8899999999999997</v>
      </c>
      <c r="L38" s="203">
        <v>3.86</v>
      </c>
      <c r="M38" s="203">
        <v>0.97</v>
      </c>
      <c r="N38" s="203">
        <v>1.58</v>
      </c>
      <c r="O38" s="203">
        <v>2.23</v>
      </c>
      <c r="P38" s="203">
        <v>0.75</v>
      </c>
      <c r="Q38" s="203">
        <v>0.28999999999999998</v>
      </c>
      <c r="R38" s="203">
        <v>0.56000000000000005</v>
      </c>
      <c r="S38" s="203">
        <v>0.35</v>
      </c>
      <c r="T38" s="203">
        <v>0</v>
      </c>
      <c r="U38" s="203">
        <v>1.57</v>
      </c>
      <c r="V38" s="203">
        <v>0.27</v>
      </c>
      <c r="W38" s="203">
        <v>0.47</v>
      </c>
      <c r="X38" s="203">
        <v>1.97</v>
      </c>
      <c r="Y38" s="203">
        <v>0</v>
      </c>
      <c r="Z38" s="203">
        <v>3.54</v>
      </c>
      <c r="AA38" s="203">
        <v>0.68</v>
      </c>
      <c r="AB38" s="203">
        <v>0</v>
      </c>
      <c r="AC38" s="203">
        <v>20.96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49.99</v>
      </c>
      <c r="AJ38" s="203">
        <v>0</v>
      </c>
      <c r="AK38" s="203">
        <v>2.4900000000000002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14.99</v>
      </c>
      <c r="D39" s="203">
        <v>3.69</v>
      </c>
      <c r="E39" s="203">
        <v>0</v>
      </c>
      <c r="F39" s="203">
        <v>23.37</v>
      </c>
      <c r="G39" s="203">
        <v>7.15</v>
      </c>
      <c r="H39" s="203">
        <v>0</v>
      </c>
      <c r="I39" s="203">
        <v>25.51</v>
      </c>
      <c r="J39" s="203">
        <v>0.96</v>
      </c>
      <c r="K39" s="203">
        <v>4.8899999999999997</v>
      </c>
      <c r="L39" s="203">
        <v>3.86</v>
      </c>
      <c r="M39" s="203">
        <v>0.97</v>
      </c>
      <c r="N39" s="203">
        <v>1.58</v>
      </c>
      <c r="O39" s="203">
        <v>2.23</v>
      </c>
      <c r="P39" s="203">
        <v>0.75</v>
      </c>
      <c r="Q39" s="203">
        <v>0.28999999999999998</v>
      </c>
      <c r="R39" s="203">
        <v>0.56999999999999995</v>
      </c>
      <c r="S39" s="203">
        <v>0.35</v>
      </c>
      <c r="T39" s="203">
        <v>0</v>
      </c>
      <c r="U39" s="203">
        <v>1.57</v>
      </c>
      <c r="V39" s="203">
        <v>0.27</v>
      </c>
      <c r="W39" s="203">
        <v>0.47</v>
      </c>
      <c r="X39" s="203">
        <v>1.97</v>
      </c>
      <c r="Y39" s="203">
        <v>0</v>
      </c>
      <c r="Z39" s="203">
        <v>3.54</v>
      </c>
      <c r="AA39" s="203">
        <v>0.68</v>
      </c>
      <c r="AB39" s="203">
        <v>0</v>
      </c>
      <c r="AC39" s="203">
        <v>20.96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49.99</v>
      </c>
      <c r="AJ39" s="203">
        <v>0</v>
      </c>
      <c r="AK39" s="203">
        <v>2.4900000000000002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14.99</v>
      </c>
      <c r="D40" s="203">
        <v>3.69</v>
      </c>
      <c r="E40" s="203">
        <v>0</v>
      </c>
      <c r="F40" s="203">
        <v>23.37</v>
      </c>
      <c r="G40" s="203">
        <v>7.15</v>
      </c>
      <c r="H40" s="203">
        <v>0</v>
      </c>
      <c r="I40" s="203">
        <v>25.51</v>
      </c>
      <c r="J40" s="203">
        <v>0.96</v>
      </c>
      <c r="K40" s="203">
        <v>4.8899999999999997</v>
      </c>
      <c r="L40" s="203">
        <v>3.86</v>
      </c>
      <c r="M40" s="203">
        <v>0.97</v>
      </c>
      <c r="N40" s="203">
        <v>1.58</v>
      </c>
      <c r="O40" s="203">
        <v>2.23</v>
      </c>
      <c r="P40" s="203">
        <v>0.75</v>
      </c>
      <c r="Q40" s="203">
        <v>0.28999999999999998</v>
      </c>
      <c r="R40" s="203">
        <v>0.56000000000000005</v>
      </c>
      <c r="S40" s="203">
        <v>0.35</v>
      </c>
      <c r="T40" s="203">
        <v>0</v>
      </c>
      <c r="U40" s="203">
        <v>1.57</v>
      </c>
      <c r="V40" s="203">
        <v>0.27</v>
      </c>
      <c r="W40" s="203">
        <v>0.47</v>
      </c>
      <c r="X40" s="203">
        <v>1.97</v>
      </c>
      <c r="Y40" s="203">
        <v>0</v>
      </c>
      <c r="Z40" s="203">
        <v>3.54</v>
      </c>
      <c r="AA40" s="203">
        <v>0.68</v>
      </c>
      <c r="AB40" s="203">
        <v>0</v>
      </c>
      <c r="AC40" s="203">
        <v>20.96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49.99</v>
      </c>
      <c r="AJ40" s="203">
        <v>0</v>
      </c>
      <c r="AK40" s="203">
        <v>2.4900000000000002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14.99</v>
      </c>
      <c r="D41" s="203">
        <v>3.69</v>
      </c>
      <c r="E41" s="203">
        <v>0</v>
      </c>
      <c r="F41" s="203">
        <v>23.37</v>
      </c>
      <c r="G41" s="203">
        <v>7.15</v>
      </c>
      <c r="H41" s="203">
        <v>0</v>
      </c>
      <c r="I41" s="203">
        <v>25.51</v>
      </c>
      <c r="J41" s="203">
        <v>0.96</v>
      </c>
      <c r="K41" s="203">
        <v>4.8899999999999997</v>
      </c>
      <c r="L41" s="203">
        <v>3.86</v>
      </c>
      <c r="M41" s="203">
        <v>0.97</v>
      </c>
      <c r="N41" s="203">
        <v>1.58</v>
      </c>
      <c r="O41" s="203">
        <v>2.23</v>
      </c>
      <c r="P41" s="203">
        <v>0.75</v>
      </c>
      <c r="Q41" s="203">
        <v>0.28999999999999998</v>
      </c>
      <c r="R41" s="203">
        <v>0.56000000000000005</v>
      </c>
      <c r="S41" s="203">
        <v>0.35</v>
      </c>
      <c r="T41" s="203">
        <v>0</v>
      </c>
      <c r="U41" s="203">
        <v>1.57</v>
      </c>
      <c r="V41" s="203">
        <v>0.27</v>
      </c>
      <c r="W41" s="203">
        <v>0.47</v>
      </c>
      <c r="X41" s="203">
        <v>1.97</v>
      </c>
      <c r="Y41" s="203">
        <v>0</v>
      </c>
      <c r="Z41" s="203">
        <v>3.54</v>
      </c>
      <c r="AA41" s="203">
        <v>0.91</v>
      </c>
      <c r="AB41" s="203">
        <v>0</v>
      </c>
      <c r="AC41" s="203">
        <v>20.96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49.99</v>
      </c>
      <c r="AJ41" s="203">
        <v>0</v>
      </c>
      <c r="AK41" s="203">
        <v>2.4900000000000002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14.99</v>
      </c>
      <c r="D42" s="203">
        <v>3.69</v>
      </c>
      <c r="E42" s="203">
        <v>0</v>
      </c>
      <c r="F42" s="203">
        <v>23.37</v>
      </c>
      <c r="G42" s="203">
        <v>7.15</v>
      </c>
      <c r="H42" s="203">
        <v>0</v>
      </c>
      <c r="I42" s="203">
        <v>25.51</v>
      </c>
      <c r="J42" s="203">
        <v>0.96</v>
      </c>
      <c r="K42" s="203">
        <v>4.8899999999999997</v>
      </c>
      <c r="L42" s="203">
        <v>3.86</v>
      </c>
      <c r="M42" s="203">
        <v>0.97</v>
      </c>
      <c r="N42" s="203">
        <v>1.58</v>
      </c>
      <c r="O42" s="203">
        <v>2.23</v>
      </c>
      <c r="P42" s="203">
        <v>0.75</v>
      </c>
      <c r="Q42" s="203">
        <v>0.28999999999999998</v>
      </c>
      <c r="R42" s="203">
        <v>0.56000000000000005</v>
      </c>
      <c r="S42" s="203">
        <v>0.35</v>
      </c>
      <c r="T42" s="203">
        <v>0</v>
      </c>
      <c r="U42" s="203">
        <v>1.57</v>
      </c>
      <c r="V42" s="203">
        <v>0.27</v>
      </c>
      <c r="W42" s="203">
        <v>0.47</v>
      </c>
      <c r="X42" s="203">
        <v>1.97</v>
      </c>
      <c r="Y42" s="203">
        <v>0</v>
      </c>
      <c r="Z42" s="203">
        <v>3.54</v>
      </c>
      <c r="AA42" s="203">
        <v>0.91</v>
      </c>
      <c r="AB42" s="203">
        <v>0</v>
      </c>
      <c r="AC42" s="203">
        <v>20.96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49.99</v>
      </c>
      <c r="AJ42" s="203">
        <v>0</v>
      </c>
      <c r="AK42" s="203">
        <v>2.4900000000000002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14.99</v>
      </c>
      <c r="D43" s="203">
        <v>3.69</v>
      </c>
      <c r="E43" s="203">
        <v>0</v>
      </c>
      <c r="F43" s="203">
        <v>23.37</v>
      </c>
      <c r="G43" s="203">
        <v>7.15</v>
      </c>
      <c r="H43" s="203">
        <v>0</v>
      </c>
      <c r="I43" s="203">
        <v>25.51</v>
      </c>
      <c r="J43" s="203">
        <v>0.96</v>
      </c>
      <c r="K43" s="203">
        <v>4.8899999999999997</v>
      </c>
      <c r="L43" s="203">
        <v>3.86</v>
      </c>
      <c r="M43" s="203">
        <v>0.97</v>
      </c>
      <c r="N43" s="203">
        <v>1.58</v>
      </c>
      <c r="O43" s="203">
        <v>2.23</v>
      </c>
      <c r="P43" s="203">
        <v>0.75</v>
      </c>
      <c r="Q43" s="203">
        <v>0.28999999999999998</v>
      </c>
      <c r="R43" s="203">
        <v>0.56000000000000005</v>
      </c>
      <c r="S43" s="203">
        <v>0.35</v>
      </c>
      <c r="T43" s="203">
        <v>0</v>
      </c>
      <c r="U43" s="203">
        <v>1.57</v>
      </c>
      <c r="V43" s="203">
        <v>0.27</v>
      </c>
      <c r="W43" s="203">
        <v>0.47</v>
      </c>
      <c r="X43" s="203">
        <v>1.97</v>
      </c>
      <c r="Y43" s="203">
        <v>0</v>
      </c>
      <c r="Z43" s="203">
        <v>3.54</v>
      </c>
      <c r="AA43" s="203">
        <v>0.91</v>
      </c>
      <c r="AB43" s="203">
        <v>0</v>
      </c>
      <c r="AC43" s="203">
        <v>20.96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50.98</v>
      </c>
      <c r="AJ43" s="203">
        <v>0</v>
      </c>
      <c r="AK43" s="203">
        <v>2.4900000000000002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14.99</v>
      </c>
      <c r="D44" s="203">
        <v>3.69</v>
      </c>
      <c r="E44" s="203">
        <v>0</v>
      </c>
      <c r="F44" s="203">
        <v>23.37</v>
      </c>
      <c r="G44" s="203">
        <v>7.15</v>
      </c>
      <c r="H44" s="203">
        <v>0</v>
      </c>
      <c r="I44" s="203">
        <v>25.51</v>
      </c>
      <c r="J44" s="203">
        <v>0.96</v>
      </c>
      <c r="K44" s="203">
        <v>4.8899999999999997</v>
      </c>
      <c r="L44" s="203">
        <v>3.86</v>
      </c>
      <c r="M44" s="203">
        <v>0.97</v>
      </c>
      <c r="N44" s="203">
        <v>1.58</v>
      </c>
      <c r="O44" s="203">
        <v>2.23</v>
      </c>
      <c r="P44" s="203">
        <v>0.75</v>
      </c>
      <c r="Q44" s="203">
        <v>0.28999999999999998</v>
      </c>
      <c r="R44" s="203">
        <v>0.56000000000000005</v>
      </c>
      <c r="S44" s="203">
        <v>0.35</v>
      </c>
      <c r="T44" s="203">
        <v>0</v>
      </c>
      <c r="U44" s="203">
        <v>1.57</v>
      </c>
      <c r="V44" s="203">
        <v>0.27</v>
      </c>
      <c r="W44" s="203">
        <v>0.47</v>
      </c>
      <c r="X44" s="203">
        <v>1.97</v>
      </c>
      <c r="Y44" s="203">
        <v>0</v>
      </c>
      <c r="Z44" s="203">
        <v>3.54</v>
      </c>
      <c r="AA44" s="203">
        <v>0.91</v>
      </c>
      <c r="AB44" s="203">
        <v>0</v>
      </c>
      <c r="AC44" s="203">
        <v>20.96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50.58</v>
      </c>
      <c r="AJ44" s="203">
        <v>0</v>
      </c>
      <c r="AK44" s="203">
        <v>2.4900000000000002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14.99</v>
      </c>
      <c r="D45" s="203">
        <v>3.69</v>
      </c>
      <c r="E45" s="203">
        <v>0</v>
      </c>
      <c r="F45" s="203">
        <v>23.37</v>
      </c>
      <c r="G45" s="203">
        <v>7.15</v>
      </c>
      <c r="H45" s="203">
        <v>0</v>
      </c>
      <c r="I45" s="203">
        <v>25.51</v>
      </c>
      <c r="J45" s="203">
        <v>0.96</v>
      </c>
      <c r="K45" s="203">
        <v>4.8899999999999997</v>
      </c>
      <c r="L45" s="203">
        <v>3.86</v>
      </c>
      <c r="M45" s="203">
        <v>0.97</v>
      </c>
      <c r="N45" s="203">
        <v>1.58</v>
      </c>
      <c r="O45" s="203">
        <v>2.23</v>
      </c>
      <c r="P45" s="203">
        <v>0.75</v>
      </c>
      <c r="Q45" s="203">
        <v>0.28999999999999998</v>
      </c>
      <c r="R45" s="203">
        <v>0.56000000000000005</v>
      </c>
      <c r="S45" s="203">
        <v>0.35</v>
      </c>
      <c r="T45" s="203">
        <v>0</v>
      </c>
      <c r="U45" s="203">
        <v>1.57</v>
      </c>
      <c r="V45" s="203">
        <v>0.27</v>
      </c>
      <c r="W45" s="203">
        <v>0.47</v>
      </c>
      <c r="X45" s="203">
        <v>1.97</v>
      </c>
      <c r="Y45" s="203">
        <v>0</v>
      </c>
      <c r="Z45" s="203">
        <v>3.54</v>
      </c>
      <c r="AA45" s="203">
        <v>0.91</v>
      </c>
      <c r="AB45" s="203">
        <v>0</v>
      </c>
      <c r="AC45" s="203">
        <v>21.59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50.58</v>
      </c>
      <c r="AJ45" s="203">
        <v>0</v>
      </c>
      <c r="AK45" s="203">
        <v>2.4900000000000002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14.99</v>
      </c>
      <c r="D46" s="203">
        <v>3.69</v>
      </c>
      <c r="E46" s="203">
        <v>0</v>
      </c>
      <c r="F46" s="203">
        <v>23.37</v>
      </c>
      <c r="G46" s="203">
        <v>7.15</v>
      </c>
      <c r="H46" s="203">
        <v>0</v>
      </c>
      <c r="I46" s="203">
        <v>25.51</v>
      </c>
      <c r="J46" s="203">
        <v>0.96</v>
      </c>
      <c r="K46" s="203">
        <v>4.8899999999999997</v>
      </c>
      <c r="L46" s="203">
        <v>3.86</v>
      </c>
      <c r="M46" s="203">
        <v>0.97</v>
      </c>
      <c r="N46" s="203">
        <v>1.58</v>
      </c>
      <c r="O46" s="203">
        <v>2.23</v>
      </c>
      <c r="P46" s="203">
        <v>0.75</v>
      </c>
      <c r="Q46" s="203">
        <v>0.28999999999999998</v>
      </c>
      <c r="R46" s="203">
        <v>0.56000000000000005</v>
      </c>
      <c r="S46" s="203">
        <v>0.35</v>
      </c>
      <c r="T46" s="203">
        <v>0</v>
      </c>
      <c r="U46" s="203">
        <v>1.57</v>
      </c>
      <c r="V46" s="203">
        <v>0.27</v>
      </c>
      <c r="W46" s="203">
        <v>0.47</v>
      </c>
      <c r="X46" s="203">
        <v>1.97</v>
      </c>
      <c r="Y46" s="203">
        <v>0</v>
      </c>
      <c r="Z46" s="203">
        <v>3.54</v>
      </c>
      <c r="AA46" s="203">
        <v>0.91</v>
      </c>
      <c r="AB46" s="203">
        <v>0</v>
      </c>
      <c r="AC46" s="203">
        <v>22.3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50.58</v>
      </c>
      <c r="AJ46" s="203">
        <v>0</v>
      </c>
      <c r="AK46" s="203">
        <v>2.4900000000000002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14.99</v>
      </c>
      <c r="D47" s="203">
        <v>3.69</v>
      </c>
      <c r="E47" s="203">
        <v>0</v>
      </c>
      <c r="F47" s="203">
        <v>23.37</v>
      </c>
      <c r="G47" s="203">
        <v>7.15</v>
      </c>
      <c r="H47" s="203">
        <v>0</v>
      </c>
      <c r="I47" s="203">
        <v>25.51</v>
      </c>
      <c r="J47" s="203">
        <v>0.96</v>
      </c>
      <c r="K47" s="203">
        <v>4.8899999999999997</v>
      </c>
      <c r="L47" s="203">
        <v>3.86</v>
      </c>
      <c r="M47" s="203">
        <v>0.97</v>
      </c>
      <c r="N47" s="203">
        <v>1.58</v>
      </c>
      <c r="O47" s="203">
        <v>2.23</v>
      </c>
      <c r="P47" s="203">
        <v>0.75</v>
      </c>
      <c r="Q47" s="203">
        <v>0.28999999999999998</v>
      </c>
      <c r="R47" s="203">
        <v>0.56000000000000005</v>
      </c>
      <c r="S47" s="203">
        <v>0.35</v>
      </c>
      <c r="T47" s="203">
        <v>0</v>
      </c>
      <c r="U47" s="203">
        <v>1.57</v>
      </c>
      <c r="V47" s="203">
        <v>0.27</v>
      </c>
      <c r="W47" s="203">
        <v>0.47</v>
      </c>
      <c r="X47" s="203">
        <v>1.97</v>
      </c>
      <c r="Y47" s="203">
        <v>0</v>
      </c>
      <c r="Z47" s="203">
        <v>3.54</v>
      </c>
      <c r="AA47" s="203">
        <v>0.91</v>
      </c>
      <c r="AB47" s="203">
        <v>0</v>
      </c>
      <c r="AC47" s="203">
        <v>22.3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50.58</v>
      </c>
      <c r="AJ47" s="203">
        <v>0</v>
      </c>
      <c r="AK47" s="203">
        <v>2.4900000000000002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14.99</v>
      </c>
      <c r="D48" s="203">
        <v>3.69</v>
      </c>
      <c r="E48" s="203">
        <v>0</v>
      </c>
      <c r="F48" s="203">
        <v>23.37</v>
      </c>
      <c r="G48" s="203">
        <v>7.15</v>
      </c>
      <c r="H48" s="203">
        <v>0</v>
      </c>
      <c r="I48" s="203">
        <v>25.51</v>
      </c>
      <c r="J48" s="203">
        <v>0.96</v>
      </c>
      <c r="K48" s="203">
        <v>4.8899999999999997</v>
      </c>
      <c r="L48" s="203">
        <v>3.86</v>
      </c>
      <c r="M48" s="203">
        <v>0.97</v>
      </c>
      <c r="N48" s="203">
        <v>1.58</v>
      </c>
      <c r="O48" s="203">
        <v>2.23</v>
      </c>
      <c r="P48" s="203">
        <v>0.75</v>
      </c>
      <c r="Q48" s="203">
        <v>0.28999999999999998</v>
      </c>
      <c r="R48" s="203">
        <v>0.56000000000000005</v>
      </c>
      <c r="S48" s="203">
        <v>0.35</v>
      </c>
      <c r="T48" s="203">
        <v>0</v>
      </c>
      <c r="U48" s="203">
        <v>1.57</v>
      </c>
      <c r="V48" s="203">
        <v>0.27</v>
      </c>
      <c r="W48" s="203">
        <v>0.47</v>
      </c>
      <c r="X48" s="203">
        <v>1.97</v>
      </c>
      <c r="Y48" s="203">
        <v>0</v>
      </c>
      <c r="Z48" s="203">
        <v>3.54</v>
      </c>
      <c r="AA48" s="203">
        <v>0.91</v>
      </c>
      <c r="AB48" s="203">
        <v>0</v>
      </c>
      <c r="AC48" s="203">
        <v>22.3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50.58</v>
      </c>
      <c r="AJ48" s="203">
        <v>0</v>
      </c>
      <c r="AK48" s="203">
        <v>2.4900000000000002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14.99</v>
      </c>
      <c r="D49" s="203">
        <v>3.69</v>
      </c>
      <c r="E49" s="203">
        <v>0</v>
      </c>
      <c r="F49" s="203">
        <v>23.37</v>
      </c>
      <c r="G49" s="203">
        <v>7.15</v>
      </c>
      <c r="H49" s="203">
        <v>0</v>
      </c>
      <c r="I49" s="203">
        <v>25.51</v>
      </c>
      <c r="J49" s="203">
        <v>0.96</v>
      </c>
      <c r="K49" s="203">
        <v>4.8899999999999997</v>
      </c>
      <c r="L49" s="203">
        <v>3.86</v>
      </c>
      <c r="M49" s="203">
        <v>0.97</v>
      </c>
      <c r="N49" s="203">
        <v>1.58</v>
      </c>
      <c r="O49" s="203">
        <v>2.23</v>
      </c>
      <c r="P49" s="203">
        <v>0.75</v>
      </c>
      <c r="Q49" s="203">
        <v>0.28999999999999998</v>
      </c>
      <c r="R49" s="203">
        <v>0.56000000000000005</v>
      </c>
      <c r="S49" s="203">
        <v>0.35</v>
      </c>
      <c r="T49" s="203">
        <v>0</v>
      </c>
      <c r="U49" s="203">
        <v>1.57</v>
      </c>
      <c r="V49" s="203">
        <v>0.27</v>
      </c>
      <c r="W49" s="203">
        <v>0.47</v>
      </c>
      <c r="X49" s="203">
        <v>1.97</v>
      </c>
      <c r="Y49" s="203">
        <v>0</v>
      </c>
      <c r="Z49" s="203">
        <v>3.54</v>
      </c>
      <c r="AA49" s="203">
        <v>0.91</v>
      </c>
      <c r="AB49" s="203">
        <v>0</v>
      </c>
      <c r="AC49" s="203">
        <v>22.3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50.98</v>
      </c>
      <c r="AJ49" s="203">
        <v>0</v>
      </c>
      <c r="AK49" s="203">
        <v>2.4900000000000002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14.99</v>
      </c>
      <c r="D50" s="203">
        <v>3.69</v>
      </c>
      <c r="E50" s="203">
        <v>0</v>
      </c>
      <c r="F50" s="203">
        <v>23.37</v>
      </c>
      <c r="G50" s="203">
        <v>7.15</v>
      </c>
      <c r="H50" s="203">
        <v>0</v>
      </c>
      <c r="I50" s="203">
        <v>25.51</v>
      </c>
      <c r="J50" s="203">
        <v>0.96</v>
      </c>
      <c r="K50" s="203">
        <v>4.8899999999999997</v>
      </c>
      <c r="L50" s="203">
        <v>3.86</v>
      </c>
      <c r="M50" s="203">
        <v>0.97</v>
      </c>
      <c r="N50" s="203">
        <v>1.58</v>
      </c>
      <c r="O50" s="203">
        <v>2.23</v>
      </c>
      <c r="P50" s="203">
        <v>0.75</v>
      </c>
      <c r="Q50" s="203">
        <v>0.28999999999999998</v>
      </c>
      <c r="R50" s="203">
        <v>0.56000000000000005</v>
      </c>
      <c r="S50" s="203">
        <v>0.35</v>
      </c>
      <c r="T50" s="203">
        <v>0</v>
      </c>
      <c r="U50" s="203">
        <v>1.57</v>
      </c>
      <c r="V50" s="203">
        <v>0.27</v>
      </c>
      <c r="W50" s="203">
        <v>0.47</v>
      </c>
      <c r="X50" s="203">
        <v>1.97</v>
      </c>
      <c r="Y50" s="203">
        <v>0</v>
      </c>
      <c r="Z50" s="203">
        <v>3.54</v>
      </c>
      <c r="AA50" s="203">
        <v>0.91</v>
      </c>
      <c r="AB50" s="203">
        <v>0</v>
      </c>
      <c r="AC50" s="203">
        <v>22.3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50.58</v>
      </c>
      <c r="AJ50" s="203">
        <v>0</v>
      </c>
      <c r="AK50" s="203">
        <v>2.4900000000000002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14.99</v>
      </c>
      <c r="D51" s="203">
        <v>3.69</v>
      </c>
      <c r="E51" s="203">
        <v>0</v>
      </c>
      <c r="F51" s="203">
        <v>23.37</v>
      </c>
      <c r="G51" s="203">
        <v>7.15</v>
      </c>
      <c r="H51" s="203">
        <v>0</v>
      </c>
      <c r="I51" s="203">
        <v>25.51</v>
      </c>
      <c r="J51" s="203">
        <v>0.96</v>
      </c>
      <c r="K51" s="203">
        <v>4.8899999999999997</v>
      </c>
      <c r="L51" s="203">
        <v>3.86</v>
      </c>
      <c r="M51" s="203">
        <v>0.97</v>
      </c>
      <c r="N51" s="203">
        <v>1.58</v>
      </c>
      <c r="O51" s="203">
        <v>2.23</v>
      </c>
      <c r="P51" s="203">
        <v>0.75</v>
      </c>
      <c r="Q51" s="203">
        <v>0.28999999999999998</v>
      </c>
      <c r="R51" s="203">
        <v>0.56999999999999995</v>
      </c>
      <c r="S51" s="203">
        <v>0.35</v>
      </c>
      <c r="T51" s="203">
        <v>0</v>
      </c>
      <c r="U51" s="203">
        <v>1.57</v>
      </c>
      <c r="V51" s="203">
        <v>0.28000000000000003</v>
      </c>
      <c r="W51" s="203">
        <v>0.47</v>
      </c>
      <c r="X51" s="203">
        <v>1.97</v>
      </c>
      <c r="Y51" s="203">
        <v>0</v>
      </c>
      <c r="Z51" s="203">
        <v>3.54</v>
      </c>
      <c r="AA51" s="203">
        <v>0.91</v>
      </c>
      <c r="AB51" s="203">
        <v>0</v>
      </c>
      <c r="AC51" s="203">
        <v>22.3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51.01</v>
      </c>
      <c r="AJ51" s="203">
        <v>0</v>
      </c>
      <c r="AK51" s="203">
        <v>4.0599999999999996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14.99</v>
      </c>
      <c r="D52" s="203">
        <v>3.69</v>
      </c>
      <c r="E52" s="203">
        <v>0</v>
      </c>
      <c r="F52" s="203">
        <v>23.37</v>
      </c>
      <c r="G52" s="203">
        <v>7.15</v>
      </c>
      <c r="H52" s="203">
        <v>0</v>
      </c>
      <c r="I52" s="203">
        <v>25.51</v>
      </c>
      <c r="J52" s="203">
        <v>0.96</v>
      </c>
      <c r="K52" s="203">
        <v>4.8899999999999997</v>
      </c>
      <c r="L52" s="203">
        <v>3.86</v>
      </c>
      <c r="M52" s="203">
        <v>0.97</v>
      </c>
      <c r="N52" s="203">
        <v>1.58</v>
      </c>
      <c r="O52" s="203">
        <v>2.23</v>
      </c>
      <c r="P52" s="203">
        <v>0.75</v>
      </c>
      <c r="Q52" s="203">
        <v>0.28999999999999998</v>
      </c>
      <c r="R52" s="203">
        <v>0.56000000000000005</v>
      </c>
      <c r="S52" s="203">
        <v>0.35</v>
      </c>
      <c r="T52" s="203">
        <v>0</v>
      </c>
      <c r="U52" s="203">
        <v>1.57</v>
      </c>
      <c r="V52" s="203">
        <v>0.27</v>
      </c>
      <c r="W52" s="203">
        <v>0.47</v>
      </c>
      <c r="X52" s="203">
        <v>1.97</v>
      </c>
      <c r="Y52" s="203">
        <v>0</v>
      </c>
      <c r="Z52" s="203">
        <v>3.54</v>
      </c>
      <c r="AA52" s="203">
        <v>0.91</v>
      </c>
      <c r="AB52" s="203">
        <v>0</v>
      </c>
      <c r="AC52" s="203">
        <v>22.3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51.01</v>
      </c>
      <c r="AJ52" s="203">
        <v>0</v>
      </c>
      <c r="AK52" s="203">
        <v>4.0599999999999996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14.99</v>
      </c>
      <c r="D53" s="203">
        <v>3.69</v>
      </c>
      <c r="E53" s="203">
        <v>0</v>
      </c>
      <c r="F53" s="203">
        <v>23.37</v>
      </c>
      <c r="G53" s="203">
        <v>7.15</v>
      </c>
      <c r="H53" s="203">
        <v>0</v>
      </c>
      <c r="I53" s="203">
        <v>25.51</v>
      </c>
      <c r="J53" s="203">
        <v>0.96</v>
      </c>
      <c r="K53" s="203">
        <v>4.8899999999999997</v>
      </c>
      <c r="L53" s="203">
        <v>3.86</v>
      </c>
      <c r="M53" s="203">
        <v>0.97</v>
      </c>
      <c r="N53" s="203">
        <v>1.58</v>
      </c>
      <c r="O53" s="203">
        <v>2.23</v>
      </c>
      <c r="P53" s="203">
        <v>0.75</v>
      </c>
      <c r="Q53" s="203">
        <v>0.28999999999999998</v>
      </c>
      <c r="R53" s="203">
        <v>0.56000000000000005</v>
      </c>
      <c r="S53" s="203">
        <v>0.35</v>
      </c>
      <c r="T53" s="203">
        <v>0</v>
      </c>
      <c r="U53" s="203">
        <v>1.57</v>
      </c>
      <c r="V53" s="203">
        <v>0.27</v>
      </c>
      <c r="W53" s="203">
        <v>0.47</v>
      </c>
      <c r="X53" s="203">
        <v>1.97</v>
      </c>
      <c r="Y53" s="203">
        <v>0</v>
      </c>
      <c r="Z53" s="203">
        <v>3.54</v>
      </c>
      <c r="AA53" s="203">
        <v>0.91</v>
      </c>
      <c r="AB53" s="203">
        <v>0</v>
      </c>
      <c r="AC53" s="203">
        <v>22.3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51.01</v>
      </c>
      <c r="AJ53" s="203">
        <v>0</v>
      </c>
      <c r="AK53" s="203">
        <v>4.0599999999999996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14.99</v>
      </c>
      <c r="D54" s="203">
        <v>3.69</v>
      </c>
      <c r="E54" s="203">
        <v>0</v>
      </c>
      <c r="F54" s="203">
        <v>23.37</v>
      </c>
      <c r="G54" s="203">
        <v>7.15</v>
      </c>
      <c r="H54" s="203">
        <v>0</v>
      </c>
      <c r="I54" s="203">
        <v>25.51</v>
      </c>
      <c r="J54" s="203">
        <v>0.96</v>
      </c>
      <c r="K54" s="203">
        <v>4.8899999999999997</v>
      </c>
      <c r="L54" s="203">
        <v>3.86</v>
      </c>
      <c r="M54" s="203">
        <v>0.97</v>
      </c>
      <c r="N54" s="203">
        <v>1.58</v>
      </c>
      <c r="O54" s="203">
        <v>2.23</v>
      </c>
      <c r="P54" s="203">
        <v>0.75</v>
      </c>
      <c r="Q54" s="203">
        <v>0.28999999999999998</v>
      </c>
      <c r="R54" s="203">
        <v>0.56000000000000005</v>
      </c>
      <c r="S54" s="203">
        <v>0.35</v>
      </c>
      <c r="T54" s="203">
        <v>0</v>
      </c>
      <c r="U54" s="203">
        <v>1.57</v>
      </c>
      <c r="V54" s="203">
        <v>0.27</v>
      </c>
      <c r="W54" s="203">
        <v>0.47</v>
      </c>
      <c r="X54" s="203">
        <v>1.97</v>
      </c>
      <c r="Y54" s="203">
        <v>0</v>
      </c>
      <c r="Z54" s="203">
        <v>3.54</v>
      </c>
      <c r="AA54" s="203">
        <v>0.91</v>
      </c>
      <c r="AB54" s="203">
        <v>0</v>
      </c>
      <c r="AC54" s="203">
        <v>22.3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51.01</v>
      </c>
      <c r="AJ54" s="203">
        <v>0</v>
      </c>
      <c r="AK54" s="203">
        <v>4.0599999999999996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14.99</v>
      </c>
      <c r="D55" s="203">
        <v>3.69</v>
      </c>
      <c r="E55" s="203">
        <v>0</v>
      </c>
      <c r="F55" s="203">
        <v>23.37</v>
      </c>
      <c r="G55" s="203">
        <v>7.15</v>
      </c>
      <c r="H55" s="203">
        <v>0</v>
      </c>
      <c r="I55" s="203">
        <v>25.51</v>
      </c>
      <c r="J55" s="203">
        <v>0.96</v>
      </c>
      <c r="K55" s="203">
        <v>4.8899999999999997</v>
      </c>
      <c r="L55" s="203">
        <v>3.86</v>
      </c>
      <c r="M55" s="203">
        <v>0.97</v>
      </c>
      <c r="N55" s="203">
        <v>1.58</v>
      </c>
      <c r="O55" s="203">
        <v>2.23</v>
      </c>
      <c r="P55" s="203">
        <v>0.75</v>
      </c>
      <c r="Q55" s="203">
        <v>0.28999999999999998</v>
      </c>
      <c r="R55" s="203">
        <v>0.56000000000000005</v>
      </c>
      <c r="S55" s="203">
        <v>0.35</v>
      </c>
      <c r="T55" s="203">
        <v>0</v>
      </c>
      <c r="U55" s="203">
        <v>1.57</v>
      </c>
      <c r="V55" s="203">
        <v>0.27</v>
      </c>
      <c r="W55" s="203">
        <v>0.47</v>
      </c>
      <c r="X55" s="203">
        <v>1.97</v>
      </c>
      <c r="Y55" s="203">
        <v>0</v>
      </c>
      <c r="Z55" s="203">
        <v>3.54</v>
      </c>
      <c r="AA55" s="203">
        <v>0.91</v>
      </c>
      <c r="AB55" s="203">
        <v>0</v>
      </c>
      <c r="AC55" s="203">
        <v>22.3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51.78</v>
      </c>
      <c r="AJ55" s="203">
        <v>0</v>
      </c>
      <c r="AK55" s="203">
        <v>4.0599999999999996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14.99</v>
      </c>
      <c r="D56" s="203">
        <v>3.69</v>
      </c>
      <c r="E56" s="203">
        <v>0</v>
      </c>
      <c r="F56" s="203">
        <v>23.37</v>
      </c>
      <c r="G56" s="203">
        <v>7.15</v>
      </c>
      <c r="H56" s="203">
        <v>0</v>
      </c>
      <c r="I56" s="203">
        <v>25.51</v>
      </c>
      <c r="J56" s="203">
        <v>0.96</v>
      </c>
      <c r="K56" s="203">
        <v>4.8899999999999997</v>
      </c>
      <c r="L56" s="203">
        <v>3.86</v>
      </c>
      <c r="M56" s="203">
        <v>0.97</v>
      </c>
      <c r="N56" s="203">
        <v>1.58</v>
      </c>
      <c r="O56" s="203">
        <v>2.23</v>
      </c>
      <c r="P56" s="203">
        <v>0.75</v>
      </c>
      <c r="Q56" s="203">
        <v>0.28999999999999998</v>
      </c>
      <c r="R56" s="203">
        <v>0.56000000000000005</v>
      </c>
      <c r="S56" s="203">
        <v>0.35</v>
      </c>
      <c r="T56" s="203">
        <v>0</v>
      </c>
      <c r="U56" s="203">
        <v>1.57</v>
      </c>
      <c r="V56" s="203">
        <v>0.27</v>
      </c>
      <c r="W56" s="203">
        <v>0.47</v>
      </c>
      <c r="X56" s="203">
        <v>1.97</v>
      </c>
      <c r="Y56" s="203">
        <v>0</v>
      </c>
      <c r="Z56" s="203">
        <v>3.54</v>
      </c>
      <c r="AA56" s="203">
        <v>0.91</v>
      </c>
      <c r="AB56" s="203">
        <v>0</v>
      </c>
      <c r="AC56" s="203">
        <v>22.3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51.44</v>
      </c>
      <c r="AJ56" s="203">
        <v>0</v>
      </c>
      <c r="AK56" s="203">
        <v>4.0599999999999996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14.99</v>
      </c>
      <c r="D57" s="203">
        <v>3.69</v>
      </c>
      <c r="E57" s="203">
        <v>0</v>
      </c>
      <c r="F57" s="203">
        <v>23.37</v>
      </c>
      <c r="G57" s="203">
        <v>7.15</v>
      </c>
      <c r="H57" s="203">
        <v>0</v>
      </c>
      <c r="I57" s="203">
        <v>25.51</v>
      </c>
      <c r="J57" s="203">
        <v>0.96</v>
      </c>
      <c r="K57" s="203">
        <v>25.3</v>
      </c>
      <c r="L57" s="203">
        <v>3.93</v>
      </c>
      <c r="M57" s="203">
        <v>0.97</v>
      </c>
      <c r="N57" s="203">
        <v>1.58</v>
      </c>
      <c r="O57" s="203">
        <v>2.23</v>
      </c>
      <c r="P57" s="203">
        <v>0.75</v>
      </c>
      <c r="Q57" s="203">
        <v>0.31</v>
      </c>
      <c r="R57" s="203">
        <v>0.59</v>
      </c>
      <c r="S57" s="203">
        <v>0.37</v>
      </c>
      <c r="T57" s="203">
        <v>0</v>
      </c>
      <c r="U57" s="203">
        <v>1.57</v>
      </c>
      <c r="V57" s="203">
        <v>0.27</v>
      </c>
      <c r="W57" s="203">
        <v>0.47</v>
      </c>
      <c r="X57" s="203">
        <v>1.97</v>
      </c>
      <c r="Y57" s="203">
        <v>0</v>
      </c>
      <c r="Z57" s="203">
        <v>3.54</v>
      </c>
      <c r="AA57" s="203">
        <v>0.91</v>
      </c>
      <c r="AB57" s="203">
        <v>0</v>
      </c>
      <c r="AC57" s="203">
        <v>26.91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52.79</v>
      </c>
      <c r="AJ57" s="203">
        <v>0</v>
      </c>
      <c r="AK57" s="203">
        <v>4.0599999999999996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14.99</v>
      </c>
      <c r="D58" s="203">
        <v>3.69</v>
      </c>
      <c r="E58" s="203">
        <v>0</v>
      </c>
      <c r="F58" s="203">
        <v>23.37</v>
      </c>
      <c r="G58" s="203">
        <v>7.15</v>
      </c>
      <c r="H58" s="203">
        <v>0</v>
      </c>
      <c r="I58" s="203">
        <v>25.51</v>
      </c>
      <c r="J58" s="203">
        <v>0.96</v>
      </c>
      <c r="K58" s="203">
        <v>25.3</v>
      </c>
      <c r="L58" s="203">
        <v>8.39</v>
      </c>
      <c r="M58" s="203">
        <v>0.97</v>
      </c>
      <c r="N58" s="203">
        <v>1.58</v>
      </c>
      <c r="O58" s="203">
        <v>2.23</v>
      </c>
      <c r="P58" s="203">
        <v>0.75</v>
      </c>
      <c r="Q58" s="203">
        <v>2.25</v>
      </c>
      <c r="R58" s="203">
        <v>3.94</v>
      </c>
      <c r="S58" s="203">
        <v>2.4</v>
      </c>
      <c r="T58" s="203">
        <v>0</v>
      </c>
      <c r="U58" s="203">
        <v>1.57</v>
      </c>
      <c r="V58" s="203">
        <v>2.5299999999999998</v>
      </c>
      <c r="W58" s="203">
        <v>0.47</v>
      </c>
      <c r="X58" s="203">
        <v>1.97</v>
      </c>
      <c r="Y58" s="203">
        <v>0</v>
      </c>
      <c r="Z58" s="203">
        <v>3.54</v>
      </c>
      <c r="AA58" s="203">
        <v>0.91</v>
      </c>
      <c r="AB58" s="203">
        <v>0</v>
      </c>
      <c r="AC58" s="203">
        <v>26.91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52.79</v>
      </c>
      <c r="AJ58" s="203">
        <v>0</v>
      </c>
      <c r="AK58" s="203">
        <v>4.0599999999999996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14.99</v>
      </c>
      <c r="D59" s="203">
        <v>3.69</v>
      </c>
      <c r="E59" s="203">
        <v>0</v>
      </c>
      <c r="F59" s="203">
        <v>23.37</v>
      </c>
      <c r="G59" s="203">
        <v>7.15</v>
      </c>
      <c r="H59" s="203">
        <v>0</v>
      </c>
      <c r="I59" s="203">
        <v>25.51</v>
      </c>
      <c r="J59" s="203">
        <v>0.96</v>
      </c>
      <c r="K59" s="203">
        <v>4.8899999999999997</v>
      </c>
      <c r="L59" s="203">
        <v>3.86</v>
      </c>
      <c r="M59" s="203">
        <v>0.97</v>
      </c>
      <c r="N59" s="203">
        <v>1.58</v>
      </c>
      <c r="O59" s="203">
        <v>2.23</v>
      </c>
      <c r="P59" s="203">
        <v>0.75</v>
      </c>
      <c r="Q59" s="203">
        <v>0.28999999999999998</v>
      </c>
      <c r="R59" s="203">
        <v>0.56999999999999995</v>
      </c>
      <c r="S59" s="203">
        <v>0.35</v>
      </c>
      <c r="T59" s="203">
        <v>0</v>
      </c>
      <c r="U59" s="203">
        <v>1.57</v>
      </c>
      <c r="V59" s="203">
        <v>0.27</v>
      </c>
      <c r="W59" s="203">
        <v>0.47</v>
      </c>
      <c r="X59" s="203">
        <v>1.97</v>
      </c>
      <c r="Y59" s="203">
        <v>0</v>
      </c>
      <c r="Z59" s="203">
        <v>3.54</v>
      </c>
      <c r="AA59" s="203">
        <v>0.91</v>
      </c>
      <c r="AB59" s="203">
        <v>0</v>
      </c>
      <c r="AC59" s="203">
        <v>22.3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51.3</v>
      </c>
      <c r="AJ59" s="203">
        <v>0</v>
      </c>
      <c r="AK59" s="203">
        <v>4.0599999999999996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14.99</v>
      </c>
      <c r="D60" s="203">
        <v>3.69</v>
      </c>
      <c r="E60" s="203">
        <v>0</v>
      </c>
      <c r="F60" s="203">
        <v>23.37</v>
      </c>
      <c r="G60" s="203">
        <v>7.15</v>
      </c>
      <c r="H60" s="203">
        <v>0</v>
      </c>
      <c r="I60" s="203">
        <v>25.51</v>
      </c>
      <c r="J60" s="203">
        <v>0.96</v>
      </c>
      <c r="K60" s="203">
        <v>4.8899999999999997</v>
      </c>
      <c r="L60" s="203">
        <v>3.86</v>
      </c>
      <c r="M60" s="203">
        <v>0.97</v>
      </c>
      <c r="N60" s="203">
        <v>1.58</v>
      </c>
      <c r="O60" s="203">
        <v>2.23</v>
      </c>
      <c r="P60" s="203">
        <v>0.75</v>
      </c>
      <c r="Q60" s="203">
        <v>0.28999999999999998</v>
      </c>
      <c r="R60" s="203">
        <v>0.56999999999999995</v>
      </c>
      <c r="S60" s="203">
        <v>0.35</v>
      </c>
      <c r="T60" s="203">
        <v>0</v>
      </c>
      <c r="U60" s="203">
        <v>1.57</v>
      </c>
      <c r="V60" s="203">
        <v>0.27</v>
      </c>
      <c r="W60" s="203">
        <v>0.47</v>
      </c>
      <c r="X60" s="203">
        <v>1.97</v>
      </c>
      <c r="Y60" s="203">
        <v>0</v>
      </c>
      <c r="Z60" s="203">
        <v>3.54</v>
      </c>
      <c r="AA60" s="203">
        <v>0.91</v>
      </c>
      <c r="AB60" s="203">
        <v>0</v>
      </c>
      <c r="AC60" s="203">
        <v>22.3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51.3</v>
      </c>
      <c r="AJ60" s="203">
        <v>0</v>
      </c>
      <c r="AK60" s="203">
        <v>4.0599999999999996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14.99</v>
      </c>
      <c r="D61" s="203">
        <v>3.69</v>
      </c>
      <c r="E61" s="203">
        <v>0</v>
      </c>
      <c r="F61" s="203">
        <v>23.37</v>
      </c>
      <c r="G61" s="203">
        <v>7.15</v>
      </c>
      <c r="H61" s="203">
        <v>0</v>
      </c>
      <c r="I61" s="203">
        <v>25.51</v>
      </c>
      <c r="J61" s="203">
        <v>0.96</v>
      </c>
      <c r="K61" s="203">
        <v>4.8899999999999997</v>
      </c>
      <c r="L61" s="203">
        <v>3.86</v>
      </c>
      <c r="M61" s="203">
        <v>0.97</v>
      </c>
      <c r="N61" s="203">
        <v>1.58</v>
      </c>
      <c r="O61" s="203">
        <v>2.23</v>
      </c>
      <c r="P61" s="203">
        <v>0.75</v>
      </c>
      <c r="Q61" s="203">
        <v>0.28999999999999998</v>
      </c>
      <c r="R61" s="203">
        <v>0.56999999999999995</v>
      </c>
      <c r="S61" s="203">
        <v>0.35</v>
      </c>
      <c r="T61" s="203">
        <v>0</v>
      </c>
      <c r="U61" s="203">
        <v>1.57</v>
      </c>
      <c r="V61" s="203">
        <v>0.27</v>
      </c>
      <c r="W61" s="203">
        <v>0.47</v>
      </c>
      <c r="X61" s="203">
        <v>1.97</v>
      </c>
      <c r="Y61" s="203">
        <v>0</v>
      </c>
      <c r="Z61" s="203">
        <v>3.54</v>
      </c>
      <c r="AA61" s="203">
        <v>0.91</v>
      </c>
      <c r="AB61" s="203">
        <v>0</v>
      </c>
      <c r="AC61" s="203">
        <v>22.3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51.61</v>
      </c>
      <c r="AJ61" s="203">
        <v>0</v>
      </c>
      <c r="AK61" s="203">
        <v>4.0599999999999996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14.99</v>
      </c>
      <c r="D62" s="203">
        <v>3.69</v>
      </c>
      <c r="E62" s="203">
        <v>0</v>
      </c>
      <c r="F62" s="203">
        <v>23.37</v>
      </c>
      <c r="G62" s="203">
        <v>7.15</v>
      </c>
      <c r="H62" s="203">
        <v>0</v>
      </c>
      <c r="I62" s="203">
        <v>25.51</v>
      </c>
      <c r="J62" s="203">
        <v>0.96</v>
      </c>
      <c r="K62" s="203">
        <v>4.8899999999999997</v>
      </c>
      <c r="L62" s="203">
        <v>3.86</v>
      </c>
      <c r="M62" s="203">
        <v>0.97</v>
      </c>
      <c r="N62" s="203">
        <v>1.58</v>
      </c>
      <c r="O62" s="203">
        <v>2.23</v>
      </c>
      <c r="P62" s="203">
        <v>0.75</v>
      </c>
      <c r="Q62" s="203">
        <v>0.28999999999999998</v>
      </c>
      <c r="R62" s="203">
        <v>0.56999999999999995</v>
      </c>
      <c r="S62" s="203">
        <v>0.35</v>
      </c>
      <c r="T62" s="203">
        <v>0</v>
      </c>
      <c r="U62" s="203">
        <v>1.57</v>
      </c>
      <c r="V62" s="203">
        <v>0.27</v>
      </c>
      <c r="W62" s="203">
        <v>0.47</v>
      </c>
      <c r="X62" s="203">
        <v>1.97</v>
      </c>
      <c r="Y62" s="203">
        <v>0</v>
      </c>
      <c r="Z62" s="203">
        <v>3.54</v>
      </c>
      <c r="AA62" s="203">
        <v>0.91</v>
      </c>
      <c r="AB62" s="203">
        <v>0</v>
      </c>
      <c r="AC62" s="203">
        <v>22.3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51.3</v>
      </c>
      <c r="AJ62" s="203">
        <v>0</v>
      </c>
      <c r="AK62" s="203">
        <v>4.0599999999999996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15.45</v>
      </c>
      <c r="D63" s="203">
        <v>3.23</v>
      </c>
      <c r="E63" s="203">
        <v>0</v>
      </c>
      <c r="F63" s="203">
        <v>23.37</v>
      </c>
      <c r="G63" s="203">
        <v>7.15</v>
      </c>
      <c r="H63" s="203">
        <v>0</v>
      </c>
      <c r="I63" s="203">
        <v>25.51</v>
      </c>
      <c r="J63" s="203">
        <v>0.96</v>
      </c>
      <c r="K63" s="203">
        <v>4.8899999999999997</v>
      </c>
      <c r="L63" s="203">
        <v>3.86</v>
      </c>
      <c r="M63" s="203">
        <v>0.97</v>
      </c>
      <c r="N63" s="203">
        <v>1.58</v>
      </c>
      <c r="O63" s="203">
        <v>2.23</v>
      </c>
      <c r="P63" s="203">
        <v>0.75</v>
      </c>
      <c r="Q63" s="203">
        <v>0.28999999999999998</v>
      </c>
      <c r="R63" s="203">
        <v>0.56999999999999995</v>
      </c>
      <c r="S63" s="203">
        <v>0.35</v>
      </c>
      <c r="T63" s="203">
        <v>0</v>
      </c>
      <c r="U63" s="203">
        <v>1.57</v>
      </c>
      <c r="V63" s="203">
        <v>0.27</v>
      </c>
      <c r="W63" s="203">
        <v>0.47</v>
      </c>
      <c r="X63" s="203">
        <v>1.97</v>
      </c>
      <c r="Y63" s="203">
        <v>0</v>
      </c>
      <c r="Z63" s="203">
        <v>3.54</v>
      </c>
      <c r="AA63" s="203">
        <v>0.91</v>
      </c>
      <c r="AB63" s="203">
        <v>0</v>
      </c>
      <c r="AC63" s="203">
        <v>23.27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51.3</v>
      </c>
      <c r="AJ63" s="203">
        <v>0</v>
      </c>
      <c r="AK63" s="203">
        <v>4.0599999999999996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15.45</v>
      </c>
      <c r="D64" s="203">
        <v>3.23</v>
      </c>
      <c r="E64" s="203">
        <v>0</v>
      </c>
      <c r="F64" s="203">
        <v>23.37</v>
      </c>
      <c r="G64" s="203">
        <v>7.15</v>
      </c>
      <c r="H64" s="203">
        <v>0</v>
      </c>
      <c r="I64" s="203">
        <v>25.51</v>
      </c>
      <c r="J64" s="203">
        <v>0.96</v>
      </c>
      <c r="K64" s="203">
        <v>4.8899999999999997</v>
      </c>
      <c r="L64" s="203">
        <v>3.86</v>
      </c>
      <c r="M64" s="203">
        <v>0.97</v>
      </c>
      <c r="N64" s="203">
        <v>1.58</v>
      </c>
      <c r="O64" s="203">
        <v>2.23</v>
      </c>
      <c r="P64" s="203">
        <v>0.75</v>
      </c>
      <c r="Q64" s="203">
        <v>0.28999999999999998</v>
      </c>
      <c r="R64" s="203">
        <v>0.56999999999999995</v>
      </c>
      <c r="S64" s="203">
        <v>0.35</v>
      </c>
      <c r="T64" s="203">
        <v>0</v>
      </c>
      <c r="U64" s="203">
        <v>1.57</v>
      </c>
      <c r="V64" s="203">
        <v>0.27</v>
      </c>
      <c r="W64" s="203">
        <v>0.47</v>
      </c>
      <c r="X64" s="203">
        <v>1.97</v>
      </c>
      <c r="Y64" s="203">
        <v>0</v>
      </c>
      <c r="Z64" s="203">
        <v>3.54</v>
      </c>
      <c r="AA64" s="203">
        <v>0.91</v>
      </c>
      <c r="AB64" s="203">
        <v>0</v>
      </c>
      <c r="AC64" s="203">
        <v>23.27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50.86</v>
      </c>
      <c r="AJ64" s="203">
        <v>0</v>
      </c>
      <c r="AK64" s="203">
        <v>4.0599999999999996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15.45</v>
      </c>
      <c r="D65" s="203">
        <v>3.23</v>
      </c>
      <c r="E65" s="203">
        <v>0</v>
      </c>
      <c r="F65" s="203">
        <v>23.37</v>
      </c>
      <c r="G65" s="203">
        <v>7.15</v>
      </c>
      <c r="H65" s="203">
        <v>0</v>
      </c>
      <c r="I65" s="203">
        <v>25.51</v>
      </c>
      <c r="J65" s="203">
        <v>0.96</v>
      </c>
      <c r="K65" s="203">
        <v>4.8899999999999997</v>
      </c>
      <c r="L65" s="203">
        <v>3.86</v>
      </c>
      <c r="M65" s="203">
        <v>0.97</v>
      </c>
      <c r="N65" s="203">
        <v>1.58</v>
      </c>
      <c r="O65" s="203">
        <v>2.23</v>
      </c>
      <c r="P65" s="203">
        <v>0.75</v>
      </c>
      <c r="Q65" s="203">
        <v>0.28999999999999998</v>
      </c>
      <c r="R65" s="203">
        <v>0.56999999999999995</v>
      </c>
      <c r="S65" s="203">
        <v>0.35</v>
      </c>
      <c r="T65" s="203">
        <v>0</v>
      </c>
      <c r="U65" s="203">
        <v>1.57</v>
      </c>
      <c r="V65" s="203">
        <v>0.27</v>
      </c>
      <c r="W65" s="203">
        <v>0.47</v>
      </c>
      <c r="X65" s="203">
        <v>1.97</v>
      </c>
      <c r="Y65" s="203">
        <v>0</v>
      </c>
      <c r="Z65" s="203">
        <v>3.54</v>
      </c>
      <c r="AA65" s="203">
        <v>0.91</v>
      </c>
      <c r="AB65" s="203">
        <v>0</v>
      </c>
      <c r="AC65" s="203">
        <v>23.27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50.86</v>
      </c>
      <c r="AJ65" s="203">
        <v>0</v>
      </c>
      <c r="AK65" s="203">
        <v>4.0599999999999996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15.45</v>
      </c>
      <c r="D66" s="203">
        <v>3.23</v>
      </c>
      <c r="E66" s="203">
        <v>0</v>
      </c>
      <c r="F66" s="203">
        <v>23.37</v>
      </c>
      <c r="G66" s="203">
        <v>7.15</v>
      </c>
      <c r="H66" s="203">
        <v>0</v>
      </c>
      <c r="I66" s="203">
        <v>25.51</v>
      </c>
      <c r="J66" s="203">
        <v>0.96</v>
      </c>
      <c r="K66" s="203">
        <v>4.8899999999999997</v>
      </c>
      <c r="L66" s="203">
        <v>3.86</v>
      </c>
      <c r="M66" s="203">
        <v>0.97</v>
      </c>
      <c r="N66" s="203">
        <v>1.58</v>
      </c>
      <c r="O66" s="203">
        <v>2.23</v>
      </c>
      <c r="P66" s="203">
        <v>0.75</v>
      </c>
      <c r="Q66" s="203">
        <v>0.28999999999999998</v>
      </c>
      <c r="R66" s="203">
        <v>0.56999999999999995</v>
      </c>
      <c r="S66" s="203">
        <v>0.35</v>
      </c>
      <c r="T66" s="203">
        <v>0</v>
      </c>
      <c r="U66" s="203">
        <v>1.57</v>
      </c>
      <c r="V66" s="203">
        <v>0.27</v>
      </c>
      <c r="W66" s="203">
        <v>0.47</v>
      </c>
      <c r="X66" s="203">
        <v>1.97</v>
      </c>
      <c r="Y66" s="203">
        <v>0</v>
      </c>
      <c r="Z66" s="203">
        <v>3.54</v>
      </c>
      <c r="AA66" s="203">
        <v>0.91</v>
      </c>
      <c r="AB66" s="203">
        <v>0</v>
      </c>
      <c r="AC66" s="203">
        <v>23.27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50.86</v>
      </c>
      <c r="AJ66" s="203">
        <v>0</v>
      </c>
      <c r="AK66" s="203">
        <v>4.0599999999999996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15.45</v>
      </c>
      <c r="D67" s="203">
        <v>3.23</v>
      </c>
      <c r="E67" s="203">
        <v>0</v>
      </c>
      <c r="F67" s="203">
        <v>23.37</v>
      </c>
      <c r="G67" s="203">
        <v>7.15</v>
      </c>
      <c r="H67" s="203">
        <v>0</v>
      </c>
      <c r="I67" s="203">
        <v>25.51</v>
      </c>
      <c r="J67" s="203">
        <v>0.96</v>
      </c>
      <c r="K67" s="203">
        <v>4.8899999999999997</v>
      </c>
      <c r="L67" s="203">
        <v>3.86</v>
      </c>
      <c r="M67" s="203">
        <v>0.97</v>
      </c>
      <c r="N67" s="203">
        <v>1.58</v>
      </c>
      <c r="O67" s="203">
        <v>2.23</v>
      </c>
      <c r="P67" s="203">
        <v>0.75</v>
      </c>
      <c r="Q67" s="203">
        <v>0.28999999999999998</v>
      </c>
      <c r="R67" s="203">
        <v>0.56999999999999995</v>
      </c>
      <c r="S67" s="203">
        <v>0.35</v>
      </c>
      <c r="T67" s="203">
        <v>0</v>
      </c>
      <c r="U67" s="203">
        <v>1.57</v>
      </c>
      <c r="V67" s="203">
        <v>0.27</v>
      </c>
      <c r="W67" s="203">
        <v>0.47</v>
      </c>
      <c r="X67" s="203">
        <v>1.97</v>
      </c>
      <c r="Y67" s="203">
        <v>0</v>
      </c>
      <c r="Z67" s="203">
        <v>3.54</v>
      </c>
      <c r="AA67" s="203">
        <v>0.91</v>
      </c>
      <c r="AB67" s="203">
        <v>0</v>
      </c>
      <c r="AC67" s="203">
        <v>23.27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51.2</v>
      </c>
      <c r="AJ67" s="203">
        <v>0</v>
      </c>
      <c r="AK67" s="203">
        <v>4.0599999999999996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15.45</v>
      </c>
      <c r="D68" s="203">
        <v>3.23</v>
      </c>
      <c r="E68" s="203">
        <v>0</v>
      </c>
      <c r="F68" s="203">
        <v>23.37</v>
      </c>
      <c r="G68" s="203">
        <v>7.15</v>
      </c>
      <c r="H68" s="203">
        <v>0</v>
      </c>
      <c r="I68" s="203">
        <v>25.51</v>
      </c>
      <c r="J68" s="203">
        <v>0.96</v>
      </c>
      <c r="K68" s="203">
        <v>4.8899999999999997</v>
      </c>
      <c r="L68" s="203">
        <v>3.86</v>
      </c>
      <c r="M68" s="203">
        <v>0.97</v>
      </c>
      <c r="N68" s="203">
        <v>1.58</v>
      </c>
      <c r="O68" s="203">
        <v>2.23</v>
      </c>
      <c r="P68" s="203">
        <v>0.75</v>
      </c>
      <c r="Q68" s="203">
        <v>0.28999999999999998</v>
      </c>
      <c r="R68" s="203">
        <v>0.56999999999999995</v>
      </c>
      <c r="S68" s="203">
        <v>0.35</v>
      </c>
      <c r="T68" s="203">
        <v>0</v>
      </c>
      <c r="U68" s="203">
        <v>1.57</v>
      </c>
      <c r="V68" s="203">
        <v>0.27</v>
      </c>
      <c r="W68" s="203">
        <v>0.47</v>
      </c>
      <c r="X68" s="203">
        <v>1.97</v>
      </c>
      <c r="Y68" s="203">
        <v>0</v>
      </c>
      <c r="Z68" s="203">
        <v>3.54</v>
      </c>
      <c r="AA68" s="203">
        <v>0.91</v>
      </c>
      <c r="AB68" s="203">
        <v>0</v>
      </c>
      <c r="AC68" s="203">
        <v>23.27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50.86</v>
      </c>
      <c r="AJ68" s="203">
        <v>0</v>
      </c>
      <c r="AK68" s="203">
        <v>4.0599999999999996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15.45</v>
      </c>
      <c r="D69" s="203">
        <v>3.23</v>
      </c>
      <c r="E69" s="203">
        <v>0</v>
      </c>
      <c r="F69" s="203">
        <v>23.37</v>
      </c>
      <c r="G69" s="203">
        <v>7.15</v>
      </c>
      <c r="H69" s="203">
        <v>0</v>
      </c>
      <c r="I69" s="203">
        <v>25.51</v>
      </c>
      <c r="J69" s="203">
        <v>0.96</v>
      </c>
      <c r="K69" s="203">
        <v>4.8899999999999997</v>
      </c>
      <c r="L69" s="203">
        <v>3.86</v>
      </c>
      <c r="M69" s="203">
        <v>0.97</v>
      </c>
      <c r="N69" s="203">
        <v>1.58</v>
      </c>
      <c r="O69" s="203">
        <v>2.23</v>
      </c>
      <c r="P69" s="203">
        <v>0.75</v>
      </c>
      <c r="Q69" s="203">
        <v>0.28999999999999998</v>
      </c>
      <c r="R69" s="203">
        <v>0.56999999999999995</v>
      </c>
      <c r="S69" s="203">
        <v>0.35</v>
      </c>
      <c r="T69" s="203">
        <v>0</v>
      </c>
      <c r="U69" s="203">
        <v>1.57</v>
      </c>
      <c r="V69" s="203">
        <v>0.27</v>
      </c>
      <c r="W69" s="203">
        <v>0.47</v>
      </c>
      <c r="X69" s="203">
        <v>1.97</v>
      </c>
      <c r="Y69" s="203">
        <v>0</v>
      </c>
      <c r="Z69" s="203">
        <v>3.54</v>
      </c>
      <c r="AA69" s="203">
        <v>0.91</v>
      </c>
      <c r="AB69" s="203">
        <v>0</v>
      </c>
      <c r="AC69" s="203">
        <v>23.27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50.86</v>
      </c>
      <c r="AJ69" s="203">
        <v>0</v>
      </c>
      <c r="AK69" s="203">
        <v>4.67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15.45</v>
      </c>
      <c r="D70" s="203">
        <v>3.23</v>
      </c>
      <c r="E70" s="203">
        <v>0</v>
      </c>
      <c r="F70" s="203">
        <v>23.37</v>
      </c>
      <c r="G70" s="203">
        <v>7.15</v>
      </c>
      <c r="H70" s="203">
        <v>0</v>
      </c>
      <c r="I70" s="203">
        <v>25.51</v>
      </c>
      <c r="J70" s="203">
        <v>0.96</v>
      </c>
      <c r="K70" s="203">
        <v>4.8899999999999997</v>
      </c>
      <c r="L70" s="203">
        <v>3.86</v>
      </c>
      <c r="M70" s="203">
        <v>0.97</v>
      </c>
      <c r="N70" s="203">
        <v>1.58</v>
      </c>
      <c r="O70" s="203">
        <v>2.23</v>
      </c>
      <c r="P70" s="203">
        <v>0.75</v>
      </c>
      <c r="Q70" s="203">
        <v>0.28999999999999998</v>
      </c>
      <c r="R70" s="203">
        <v>0.56999999999999995</v>
      </c>
      <c r="S70" s="203">
        <v>0.35</v>
      </c>
      <c r="T70" s="203">
        <v>0</v>
      </c>
      <c r="U70" s="203">
        <v>1.57</v>
      </c>
      <c r="V70" s="203">
        <v>0.27</v>
      </c>
      <c r="W70" s="203">
        <v>0.47</v>
      </c>
      <c r="X70" s="203">
        <v>1.97</v>
      </c>
      <c r="Y70" s="203">
        <v>0</v>
      </c>
      <c r="Z70" s="203">
        <v>3.54</v>
      </c>
      <c r="AA70" s="203">
        <v>0.91</v>
      </c>
      <c r="AB70" s="203">
        <v>0</v>
      </c>
      <c r="AC70" s="203">
        <v>21.59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50.86</v>
      </c>
      <c r="AJ70" s="203">
        <v>0</v>
      </c>
      <c r="AK70" s="203">
        <v>4.67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15.91</v>
      </c>
      <c r="D71" s="203">
        <v>3.23</v>
      </c>
      <c r="E71" s="203">
        <v>0</v>
      </c>
      <c r="F71" s="203">
        <v>23.37</v>
      </c>
      <c r="G71" s="203">
        <v>7.15</v>
      </c>
      <c r="H71" s="203">
        <v>0</v>
      </c>
      <c r="I71" s="203">
        <v>25.51</v>
      </c>
      <c r="J71" s="203">
        <v>0.96</v>
      </c>
      <c r="K71" s="203">
        <v>4.8899999999999997</v>
      </c>
      <c r="L71" s="203">
        <v>3.86</v>
      </c>
      <c r="M71" s="203">
        <v>0.97</v>
      </c>
      <c r="N71" s="203">
        <v>1.58</v>
      </c>
      <c r="O71" s="203">
        <v>2.23</v>
      </c>
      <c r="P71" s="203">
        <v>0.75</v>
      </c>
      <c r="Q71" s="203">
        <v>0.28999999999999998</v>
      </c>
      <c r="R71" s="203">
        <v>0.56999999999999995</v>
      </c>
      <c r="S71" s="203">
        <v>0.35</v>
      </c>
      <c r="T71" s="203">
        <v>0</v>
      </c>
      <c r="U71" s="203">
        <v>1.57</v>
      </c>
      <c r="V71" s="203">
        <v>0.27</v>
      </c>
      <c r="W71" s="203">
        <v>0.47</v>
      </c>
      <c r="X71" s="203">
        <v>1.97</v>
      </c>
      <c r="Y71" s="203">
        <v>0</v>
      </c>
      <c r="Z71" s="203">
        <v>3.54</v>
      </c>
      <c r="AA71" s="203">
        <v>0.91</v>
      </c>
      <c r="AB71" s="203">
        <v>0</v>
      </c>
      <c r="AC71" s="203">
        <v>21.59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50.86</v>
      </c>
      <c r="AJ71" s="203">
        <v>0</v>
      </c>
      <c r="AK71" s="203">
        <v>4.67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15.91</v>
      </c>
      <c r="D72" s="203">
        <v>3.23</v>
      </c>
      <c r="E72" s="203">
        <v>0</v>
      </c>
      <c r="F72" s="203">
        <v>23.37</v>
      </c>
      <c r="G72" s="203">
        <v>7.15</v>
      </c>
      <c r="H72" s="203">
        <v>0</v>
      </c>
      <c r="I72" s="203">
        <v>25.51</v>
      </c>
      <c r="J72" s="203">
        <v>0.96</v>
      </c>
      <c r="K72" s="203">
        <v>4.8899999999999997</v>
      </c>
      <c r="L72" s="203">
        <v>3.86</v>
      </c>
      <c r="M72" s="203">
        <v>0.97</v>
      </c>
      <c r="N72" s="203">
        <v>1.58</v>
      </c>
      <c r="O72" s="203">
        <v>2.23</v>
      </c>
      <c r="P72" s="203">
        <v>0.75</v>
      </c>
      <c r="Q72" s="203">
        <v>0.28999999999999998</v>
      </c>
      <c r="R72" s="203">
        <v>0.56999999999999995</v>
      </c>
      <c r="S72" s="203">
        <v>0.35</v>
      </c>
      <c r="T72" s="203">
        <v>0</v>
      </c>
      <c r="U72" s="203">
        <v>1.57</v>
      </c>
      <c r="V72" s="203">
        <v>0.27</v>
      </c>
      <c r="W72" s="203">
        <v>0.47</v>
      </c>
      <c r="X72" s="203">
        <v>1.97</v>
      </c>
      <c r="Y72" s="203">
        <v>0</v>
      </c>
      <c r="Z72" s="203">
        <v>3.54</v>
      </c>
      <c r="AA72" s="203">
        <v>0.91</v>
      </c>
      <c r="AB72" s="203">
        <v>0</v>
      </c>
      <c r="AC72" s="203">
        <v>21.59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50.86</v>
      </c>
      <c r="AJ72" s="203">
        <v>0</v>
      </c>
      <c r="AK72" s="203">
        <v>4.67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15.91</v>
      </c>
      <c r="D73" s="203">
        <v>3.23</v>
      </c>
      <c r="E73" s="203">
        <v>0</v>
      </c>
      <c r="F73" s="203">
        <v>23.37</v>
      </c>
      <c r="G73" s="203">
        <v>7.15</v>
      </c>
      <c r="H73" s="203">
        <v>0</v>
      </c>
      <c r="I73" s="203">
        <v>25.51</v>
      </c>
      <c r="J73" s="203">
        <v>0.96</v>
      </c>
      <c r="K73" s="203">
        <v>4.8899999999999997</v>
      </c>
      <c r="L73" s="203">
        <v>3.86</v>
      </c>
      <c r="M73" s="203">
        <v>0.97</v>
      </c>
      <c r="N73" s="203">
        <v>1.58</v>
      </c>
      <c r="O73" s="203">
        <v>2.23</v>
      </c>
      <c r="P73" s="203">
        <v>0.75</v>
      </c>
      <c r="Q73" s="203">
        <v>0.28999999999999998</v>
      </c>
      <c r="R73" s="203">
        <v>0.56999999999999995</v>
      </c>
      <c r="S73" s="203">
        <v>0.35</v>
      </c>
      <c r="T73" s="203">
        <v>0</v>
      </c>
      <c r="U73" s="203">
        <v>1.57</v>
      </c>
      <c r="V73" s="203">
        <v>0.27</v>
      </c>
      <c r="W73" s="203">
        <v>0.47</v>
      </c>
      <c r="X73" s="203">
        <v>1.97</v>
      </c>
      <c r="Y73" s="203">
        <v>0</v>
      </c>
      <c r="Z73" s="203">
        <v>3.54</v>
      </c>
      <c r="AA73" s="203">
        <v>0.91</v>
      </c>
      <c r="AB73" s="203">
        <v>0</v>
      </c>
      <c r="AC73" s="203">
        <v>21.59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51.2</v>
      </c>
      <c r="AJ73" s="203">
        <v>0</v>
      </c>
      <c r="AK73" s="203">
        <v>4.67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15.91</v>
      </c>
      <c r="D74" s="203">
        <v>3.23</v>
      </c>
      <c r="E74" s="203">
        <v>0</v>
      </c>
      <c r="F74" s="203">
        <v>23.37</v>
      </c>
      <c r="G74" s="203">
        <v>7.15</v>
      </c>
      <c r="H74" s="203">
        <v>0</v>
      </c>
      <c r="I74" s="203">
        <v>25.51</v>
      </c>
      <c r="J74" s="203">
        <v>0.96</v>
      </c>
      <c r="K74" s="203">
        <v>4.8899999999999997</v>
      </c>
      <c r="L74" s="203">
        <v>3.86</v>
      </c>
      <c r="M74" s="203">
        <v>0.97</v>
      </c>
      <c r="N74" s="203">
        <v>1.58</v>
      </c>
      <c r="O74" s="203">
        <v>2.23</v>
      </c>
      <c r="P74" s="203">
        <v>0.75</v>
      </c>
      <c r="Q74" s="203">
        <v>0.28999999999999998</v>
      </c>
      <c r="R74" s="203">
        <v>0.56999999999999995</v>
      </c>
      <c r="S74" s="203">
        <v>0.35</v>
      </c>
      <c r="T74" s="203">
        <v>0</v>
      </c>
      <c r="U74" s="203">
        <v>1.57</v>
      </c>
      <c r="V74" s="203">
        <v>0.27</v>
      </c>
      <c r="W74" s="203">
        <v>0.47</v>
      </c>
      <c r="X74" s="203">
        <v>1.97</v>
      </c>
      <c r="Y74" s="203">
        <v>0</v>
      </c>
      <c r="Z74" s="203">
        <v>3.54</v>
      </c>
      <c r="AA74" s="203">
        <v>0.91</v>
      </c>
      <c r="AB74" s="203">
        <v>0</v>
      </c>
      <c r="AC74" s="203">
        <v>21.59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50.86</v>
      </c>
      <c r="AJ74" s="203">
        <v>0</v>
      </c>
      <c r="AK74" s="203">
        <v>4.67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15.91</v>
      </c>
      <c r="D75" s="203">
        <v>3.23</v>
      </c>
      <c r="E75" s="203">
        <v>0</v>
      </c>
      <c r="F75" s="203">
        <v>23.37</v>
      </c>
      <c r="G75" s="203">
        <v>7.15</v>
      </c>
      <c r="H75" s="203">
        <v>0</v>
      </c>
      <c r="I75" s="203">
        <v>25.51</v>
      </c>
      <c r="J75" s="203">
        <v>0.96</v>
      </c>
      <c r="K75" s="203">
        <v>4.8899999999999997</v>
      </c>
      <c r="L75" s="203">
        <v>2.16</v>
      </c>
      <c r="M75" s="203">
        <v>0.97</v>
      </c>
      <c r="N75" s="203">
        <v>1.58</v>
      </c>
      <c r="O75" s="203">
        <v>2.23</v>
      </c>
      <c r="P75" s="203">
        <v>0.75</v>
      </c>
      <c r="Q75" s="203">
        <v>0.28999999999999998</v>
      </c>
      <c r="R75" s="203">
        <v>0.56999999999999995</v>
      </c>
      <c r="S75" s="203">
        <v>0.35</v>
      </c>
      <c r="T75" s="203">
        <v>0</v>
      </c>
      <c r="U75" s="203">
        <v>1.57</v>
      </c>
      <c r="V75" s="203">
        <v>0.27</v>
      </c>
      <c r="W75" s="203">
        <v>0.47</v>
      </c>
      <c r="X75" s="203">
        <v>1.97</v>
      </c>
      <c r="Y75" s="203">
        <v>0</v>
      </c>
      <c r="Z75" s="203">
        <v>3.63</v>
      </c>
      <c r="AA75" s="203">
        <v>0.91</v>
      </c>
      <c r="AB75" s="203">
        <v>0</v>
      </c>
      <c r="AC75" s="203">
        <v>21.59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50.86</v>
      </c>
      <c r="AJ75" s="203">
        <v>0</v>
      </c>
      <c r="AK75" s="203">
        <v>3.11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15.91</v>
      </c>
      <c r="D76" s="203">
        <v>2.77</v>
      </c>
      <c r="E76" s="203">
        <v>0</v>
      </c>
      <c r="F76" s="203">
        <v>23.37</v>
      </c>
      <c r="G76" s="203">
        <v>7.15</v>
      </c>
      <c r="H76" s="203">
        <v>0</v>
      </c>
      <c r="I76" s="203">
        <v>25.51</v>
      </c>
      <c r="J76" s="203">
        <v>0.96</v>
      </c>
      <c r="K76" s="203">
        <v>4.8899999999999997</v>
      </c>
      <c r="L76" s="203">
        <v>3.86</v>
      </c>
      <c r="M76" s="203">
        <v>0.97</v>
      </c>
      <c r="N76" s="203">
        <v>1.58</v>
      </c>
      <c r="O76" s="203">
        <v>2.23</v>
      </c>
      <c r="P76" s="203">
        <v>0.75</v>
      </c>
      <c r="Q76" s="203">
        <v>0.28999999999999998</v>
      </c>
      <c r="R76" s="203">
        <v>0.56999999999999995</v>
      </c>
      <c r="S76" s="203">
        <v>0.35</v>
      </c>
      <c r="T76" s="203">
        <v>0</v>
      </c>
      <c r="U76" s="203">
        <v>1.57</v>
      </c>
      <c r="V76" s="203">
        <v>0.27</v>
      </c>
      <c r="W76" s="203">
        <v>0.47</v>
      </c>
      <c r="X76" s="203">
        <v>1.97</v>
      </c>
      <c r="Y76" s="203">
        <v>0</v>
      </c>
      <c r="Z76" s="203">
        <v>3.63</v>
      </c>
      <c r="AA76" s="203">
        <v>0.91</v>
      </c>
      <c r="AB76" s="203">
        <v>0</v>
      </c>
      <c r="AC76" s="203">
        <v>21.59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50.86</v>
      </c>
      <c r="AJ76" s="203">
        <v>0</v>
      </c>
      <c r="AK76" s="203">
        <v>3.11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15.91</v>
      </c>
      <c r="D77" s="203">
        <v>2.77</v>
      </c>
      <c r="E77" s="203">
        <v>0</v>
      </c>
      <c r="F77" s="203">
        <v>23.37</v>
      </c>
      <c r="G77" s="203">
        <v>7.15</v>
      </c>
      <c r="H77" s="203">
        <v>0</v>
      </c>
      <c r="I77" s="203">
        <v>25.51</v>
      </c>
      <c r="J77" s="203">
        <v>0.96</v>
      </c>
      <c r="K77" s="203">
        <v>4.8899999999999997</v>
      </c>
      <c r="L77" s="203">
        <v>3.86</v>
      </c>
      <c r="M77" s="203">
        <v>0.97</v>
      </c>
      <c r="N77" s="203">
        <v>1.58</v>
      </c>
      <c r="O77" s="203">
        <v>2.23</v>
      </c>
      <c r="P77" s="203">
        <v>0.75</v>
      </c>
      <c r="Q77" s="203">
        <v>0.28999999999999998</v>
      </c>
      <c r="R77" s="203">
        <v>0.56999999999999995</v>
      </c>
      <c r="S77" s="203">
        <v>0.35</v>
      </c>
      <c r="T77" s="203">
        <v>0</v>
      </c>
      <c r="U77" s="203">
        <v>1.57</v>
      </c>
      <c r="V77" s="203">
        <v>0.27</v>
      </c>
      <c r="W77" s="203">
        <v>0.47</v>
      </c>
      <c r="X77" s="203">
        <v>1.97</v>
      </c>
      <c r="Y77" s="203">
        <v>0</v>
      </c>
      <c r="Z77" s="203">
        <v>3.63</v>
      </c>
      <c r="AA77" s="203">
        <v>0.91</v>
      </c>
      <c r="AB77" s="203">
        <v>0</v>
      </c>
      <c r="AC77" s="203">
        <v>29.18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53.28</v>
      </c>
      <c r="AJ77" s="203">
        <v>0</v>
      </c>
      <c r="AK77" s="203">
        <v>3.11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15.91</v>
      </c>
      <c r="D78" s="203">
        <v>2.77</v>
      </c>
      <c r="E78" s="203">
        <v>0</v>
      </c>
      <c r="F78" s="203">
        <v>22.9</v>
      </c>
      <c r="G78" s="203">
        <v>7.63</v>
      </c>
      <c r="H78" s="203">
        <v>0</v>
      </c>
      <c r="I78" s="203">
        <v>25.51</v>
      </c>
      <c r="J78" s="203">
        <v>0.96</v>
      </c>
      <c r="K78" s="203">
        <v>4.8899999999999997</v>
      </c>
      <c r="L78" s="203">
        <v>-9.15</v>
      </c>
      <c r="M78" s="203">
        <v>0.97</v>
      </c>
      <c r="N78" s="203">
        <v>1.58</v>
      </c>
      <c r="O78" s="203">
        <v>2.23</v>
      </c>
      <c r="P78" s="203">
        <v>0.75</v>
      </c>
      <c r="Q78" s="203">
        <v>0.28999999999999998</v>
      </c>
      <c r="R78" s="203">
        <v>0.56999999999999995</v>
      </c>
      <c r="S78" s="203">
        <v>0.35</v>
      </c>
      <c r="T78" s="203">
        <v>0</v>
      </c>
      <c r="U78" s="203">
        <v>1.57</v>
      </c>
      <c r="V78" s="203">
        <v>0.27</v>
      </c>
      <c r="W78" s="203">
        <v>0.47</v>
      </c>
      <c r="X78" s="203">
        <v>1.97</v>
      </c>
      <c r="Y78" s="203">
        <v>0</v>
      </c>
      <c r="Z78" s="203">
        <v>3.63</v>
      </c>
      <c r="AA78" s="203">
        <v>0.91</v>
      </c>
      <c r="AB78" s="203">
        <v>0</v>
      </c>
      <c r="AC78" s="203">
        <v>21.59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50.86</v>
      </c>
      <c r="AJ78" s="203">
        <v>0</v>
      </c>
      <c r="AK78" s="203">
        <v>3.11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15.91</v>
      </c>
      <c r="D79" s="203">
        <v>2.77</v>
      </c>
      <c r="E79" s="203">
        <v>0</v>
      </c>
      <c r="F79" s="203">
        <v>20.99</v>
      </c>
      <c r="G79" s="203">
        <v>9.5399999999999991</v>
      </c>
      <c r="H79" s="203">
        <v>0</v>
      </c>
      <c r="I79" s="203">
        <v>25.51</v>
      </c>
      <c r="J79" s="203">
        <v>0.96</v>
      </c>
      <c r="K79" s="203">
        <v>4.8899999999999997</v>
      </c>
      <c r="L79" s="203">
        <v>-9.15</v>
      </c>
      <c r="M79" s="203">
        <v>0.97</v>
      </c>
      <c r="N79" s="203">
        <v>1.58</v>
      </c>
      <c r="O79" s="203">
        <v>2.23</v>
      </c>
      <c r="P79" s="203">
        <v>0.75</v>
      </c>
      <c r="Q79" s="203">
        <v>0.28999999999999998</v>
      </c>
      <c r="R79" s="203">
        <v>0.56999999999999995</v>
      </c>
      <c r="S79" s="203">
        <v>0.35</v>
      </c>
      <c r="T79" s="203">
        <v>0</v>
      </c>
      <c r="U79" s="203">
        <v>1.57</v>
      </c>
      <c r="V79" s="203">
        <v>0.27</v>
      </c>
      <c r="W79" s="203">
        <v>0.47</v>
      </c>
      <c r="X79" s="203">
        <v>1.97</v>
      </c>
      <c r="Y79" s="203">
        <v>0</v>
      </c>
      <c r="Z79" s="203">
        <v>3.63</v>
      </c>
      <c r="AA79" s="203">
        <v>0.91</v>
      </c>
      <c r="AB79" s="203">
        <v>0</v>
      </c>
      <c r="AC79" s="203">
        <v>29.18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53.85</v>
      </c>
      <c r="AJ79" s="203">
        <v>0</v>
      </c>
      <c r="AK79" s="203">
        <v>3.11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15.91</v>
      </c>
      <c r="D80" s="203">
        <v>2.77</v>
      </c>
      <c r="E80" s="203">
        <v>0</v>
      </c>
      <c r="F80" s="203">
        <v>20.99</v>
      </c>
      <c r="G80" s="203">
        <v>9.5399999999999991</v>
      </c>
      <c r="H80" s="203">
        <v>0</v>
      </c>
      <c r="I80" s="203">
        <v>25.51</v>
      </c>
      <c r="J80" s="203">
        <v>0.96</v>
      </c>
      <c r="K80" s="203">
        <v>4.8899999999999997</v>
      </c>
      <c r="L80" s="203">
        <v>-9.15</v>
      </c>
      <c r="M80" s="203">
        <v>0.97</v>
      </c>
      <c r="N80" s="203">
        <v>1.58</v>
      </c>
      <c r="O80" s="203">
        <v>2.23</v>
      </c>
      <c r="P80" s="203">
        <v>0.75</v>
      </c>
      <c r="Q80" s="203">
        <v>0.28999999999999998</v>
      </c>
      <c r="R80" s="203">
        <v>0.56999999999999995</v>
      </c>
      <c r="S80" s="203">
        <v>0.35</v>
      </c>
      <c r="T80" s="203">
        <v>0</v>
      </c>
      <c r="U80" s="203">
        <v>1.57</v>
      </c>
      <c r="V80" s="203">
        <v>0.27</v>
      </c>
      <c r="W80" s="203">
        <v>0.47</v>
      </c>
      <c r="X80" s="203">
        <v>1.97</v>
      </c>
      <c r="Y80" s="203">
        <v>0</v>
      </c>
      <c r="Z80" s="203">
        <v>3.63</v>
      </c>
      <c r="AA80" s="203">
        <v>0.91</v>
      </c>
      <c r="AB80" s="203">
        <v>0</v>
      </c>
      <c r="AC80" s="203">
        <v>29.18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53.28</v>
      </c>
      <c r="AJ80" s="203">
        <v>0</v>
      </c>
      <c r="AK80" s="203">
        <v>3.11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15.91</v>
      </c>
      <c r="D81" s="203">
        <v>2.77</v>
      </c>
      <c r="E81" s="203">
        <v>0</v>
      </c>
      <c r="F81" s="203">
        <v>20.99</v>
      </c>
      <c r="G81" s="203">
        <v>9.5399999999999991</v>
      </c>
      <c r="H81" s="203">
        <v>0</v>
      </c>
      <c r="I81" s="203">
        <v>25.51</v>
      </c>
      <c r="J81" s="203">
        <v>0.96</v>
      </c>
      <c r="K81" s="203">
        <v>4.8899999999999997</v>
      </c>
      <c r="L81" s="203">
        <v>-9.15</v>
      </c>
      <c r="M81" s="203">
        <v>0.97</v>
      </c>
      <c r="N81" s="203">
        <v>1.58</v>
      </c>
      <c r="O81" s="203">
        <v>2.23</v>
      </c>
      <c r="P81" s="203">
        <v>0.75</v>
      </c>
      <c r="Q81" s="203">
        <v>0.28999999999999998</v>
      </c>
      <c r="R81" s="203">
        <v>0.56999999999999995</v>
      </c>
      <c r="S81" s="203">
        <v>0.35</v>
      </c>
      <c r="T81" s="203">
        <v>0</v>
      </c>
      <c r="U81" s="203">
        <v>1.57</v>
      </c>
      <c r="V81" s="203">
        <v>0.27</v>
      </c>
      <c r="W81" s="203">
        <v>0.47</v>
      </c>
      <c r="X81" s="203">
        <v>1.97</v>
      </c>
      <c r="Y81" s="203">
        <v>0</v>
      </c>
      <c r="Z81" s="203">
        <v>3.63</v>
      </c>
      <c r="AA81" s="203">
        <v>0.91</v>
      </c>
      <c r="AB81" s="203">
        <v>0</v>
      </c>
      <c r="AC81" s="203">
        <v>21.59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50.86</v>
      </c>
      <c r="AJ81" s="203">
        <v>0</v>
      </c>
      <c r="AK81" s="203">
        <v>3.11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15.91</v>
      </c>
      <c r="D82" s="203">
        <v>2.77</v>
      </c>
      <c r="E82" s="203">
        <v>0</v>
      </c>
      <c r="F82" s="203">
        <v>20.99</v>
      </c>
      <c r="G82" s="203">
        <v>9.5399999999999991</v>
      </c>
      <c r="H82" s="203">
        <v>0</v>
      </c>
      <c r="I82" s="203">
        <v>25.51</v>
      </c>
      <c r="J82" s="203">
        <v>0.96</v>
      </c>
      <c r="K82" s="203">
        <v>4.8899999999999997</v>
      </c>
      <c r="L82" s="203">
        <v>-9.15</v>
      </c>
      <c r="M82" s="203">
        <v>0.97</v>
      </c>
      <c r="N82" s="203">
        <v>1.58</v>
      </c>
      <c r="O82" s="203">
        <v>2.23</v>
      </c>
      <c r="P82" s="203">
        <v>0.75</v>
      </c>
      <c r="Q82" s="203">
        <v>0.28999999999999998</v>
      </c>
      <c r="R82" s="203">
        <v>0.56999999999999995</v>
      </c>
      <c r="S82" s="203">
        <v>0.35</v>
      </c>
      <c r="T82" s="203">
        <v>0</v>
      </c>
      <c r="U82" s="203">
        <v>1.57</v>
      </c>
      <c r="V82" s="203">
        <v>0.27</v>
      </c>
      <c r="W82" s="203">
        <v>0.47</v>
      </c>
      <c r="X82" s="203">
        <v>1.97</v>
      </c>
      <c r="Y82" s="203">
        <v>0</v>
      </c>
      <c r="Z82" s="203">
        <v>3.63</v>
      </c>
      <c r="AA82" s="203">
        <v>0.91</v>
      </c>
      <c r="AB82" s="203">
        <v>0</v>
      </c>
      <c r="AC82" s="203">
        <v>29.18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53.28</v>
      </c>
      <c r="AJ82" s="203">
        <v>0</v>
      </c>
      <c r="AK82" s="203">
        <v>3.11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15.91</v>
      </c>
      <c r="D83" s="203">
        <v>2.77</v>
      </c>
      <c r="E83" s="203">
        <v>0</v>
      </c>
      <c r="F83" s="203">
        <v>20.99</v>
      </c>
      <c r="G83" s="203">
        <v>9.5399999999999991</v>
      </c>
      <c r="H83" s="203">
        <v>0</v>
      </c>
      <c r="I83" s="203">
        <v>25.51</v>
      </c>
      <c r="J83" s="203">
        <v>0.96</v>
      </c>
      <c r="K83" s="203">
        <v>4.8899999999999997</v>
      </c>
      <c r="L83" s="203">
        <v>-9.15</v>
      </c>
      <c r="M83" s="203">
        <v>0.97</v>
      </c>
      <c r="N83" s="203">
        <v>1.58</v>
      </c>
      <c r="O83" s="203">
        <v>2.23</v>
      </c>
      <c r="P83" s="203">
        <v>0.75</v>
      </c>
      <c r="Q83" s="203">
        <v>0.28999999999999998</v>
      </c>
      <c r="R83" s="203">
        <v>0.56999999999999995</v>
      </c>
      <c r="S83" s="203">
        <v>0.35</v>
      </c>
      <c r="T83" s="203">
        <v>0</v>
      </c>
      <c r="U83" s="203">
        <v>1.57</v>
      </c>
      <c r="V83" s="203">
        <v>0.27</v>
      </c>
      <c r="W83" s="203">
        <v>0.47</v>
      </c>
      <c r="X83" s="203">
        <v>1.97</v>
      </c>
      <c r="Y83" s="203">
        <v>0</v>
      </c>
      <c r="Z83" s="203">
        <v>3.63</v>
      </c>
      <c r="AA83" s="203">
        <v>0.91</v>
      </c>
      <c r="AB83" s="203">
        <v>0</v>
      </c>
      <c r="AC83" s="203">
        <v>29.18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53.28</v>
      </c>
      <c r="AJ83" s="203">
        <v>0</v>
      </c>
      <c r="AK83" s="203">
        <v>3.11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15.91</v>
      </c>
      <c r="D84" s="203">
        <v>2.77</v>
      </c>
      <c r="E84" s="203">
        <v>0</v>
      </c>
      <c r="F84" s="203">
        <v>20.99</v>
      </c>
      <c r="G84" s="203">
        <v>9.5399999999999991</v>
      </c>
      <c r="H84" s="203">
        <v>0</v>
      </c>
      <c r="I84" s="203">
        <v>25.51</v>
      </c>
      <c r="J84" s="203">
        <v>0.96</v>
      </c>
      <c r="K84" s="203">
        <v>4.8899999999999997</v>
      </c>
      <c r="L84" s="203">
        <v>-9.15</v>
      </c>
      <c r="M84" s="203">
        <v>0.97</v>
      </c>
      <c r="N84" s="203">
        <v>1.58</v>
      </c>
      <c r="O84" s="203">
        <v>2.23</v>
      </c>
      <c r="P84" s="203">
        <v>0.75</v>
      </c>
      <c r="Q84" s="203">
        <v>0.28999999999999998</v>
      </c>
      <c r="R84" s="203">
        <v>0.56999999999999995</v>
      </c>
      <c r="S84" s="203">
        <v>0.35</v>
      </c>
      <c r="T84" s="203">
        <v>0</v>
      </c>
      <c r="U84" s="203">
        <v>1.57</v>
      </c>
      <c r="V84" s="203">
        <v>0.27</v>
      </c>
      <c r="W84" s="203">
        <v>0.47</v>
      </c>
      <c r="X84" s="203">
        <v>1.97</v>
      </c>
      <c r="Y84" s="203">
        <v>0</v>
      </c>
      <c r="Z84" s="203">
        <v>3.63</v>
      </c>
      <c r="AA84" s="203">
        <v>0.91</v>
      </c>
      <c r="AB84" s="203">
        <v>0</v>
      </c>
      <c r="AC84" s="203">
        <v>29.18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53.28</v>
      </c>
      <c r="AJ84" s="203">
        <v>0</v>
      </c>
      <c r="AK84" s="203">
        <v>3.11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15.91</v>
      </c>
      <c r="D85" s="203">
        <v>2.77</v>
      </c>
      <c r="E85" s="203">
        <v>0</v>
      </c>
      <c r="F85" s="203">
        <v>20.99</v>
      </c>
      <c r="G85" s="203">
        <v>9.5399999999999991</v>
      </c>
      <c r="H85" s="203">
        <v>0</v>
      </c>
      <c r="I85" s="203">
        <v>25.51</v>
      </c>
      <c r="J85" s="203">
        <v>0.96</v>
      </c>
      <c r="K85" s="203">
        <v>4.8899999999999997</v>
      </c>
      <c r="L85" s="203">
        <v>-9.15</v>
      </c>
      <c r="M85" s="203">
        <v>0.97</v>
      </c>
      <c r="N85" s="203">
        <v>1.58</v>
      </c>
      <c r="O85" s="203">
        <v>2.23</v>
      </c>
      <c r="P85" s="203">
        <v>0.75</v>
      </c>
      <c r="Q85" s="203">
        <v>0.28999999999999998</v>
      </c>
      <c r="R85" s="203">
        <v>0.56999999999999995</v>
      </c>
      <c r="S85" s="203">
        <v>0.35</v>
      </c>
      <c r="T85" s="203">
        <v>0</v>
      </c>
      <c r="U85" s="203">
        <v>1.57</v>
      </c>
      <c r="V85" s="203">
        <v>0.27</v>
      </c>
      <c r="W85" s="203">
        <v>0.47</v>
      </c>
      <c r="X85" s="203">
        <v>1.97</v>
      </c>
      <c r="Y85" s="203">
        <v>0</v>
      </c>
      <c r="Z85" s="203">
        <v>3.63</v>
      </c>
      <c r="AA85" s="203">
        <v>0.91</v>
      </c>
      <c r="AB85" s="203">
        <v>0</v>
      </c>
      <c r="AC85" s="203">
        <v>21.59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52.36</v>
      </c>
      <c r="AJ85" s="203">
        <v>0</v>
      </c>
      <c r="AK85" s="203">
        <v>3.11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15.91</v>
      </c>
      <c r="D86" s="203">
        <v>2.77</v>
      </c>
      <c r="E86" s="203">
        <v>0</v>
      </c>
      <c r="F86" s="203">
        <v>20.99</v>
      </c>
      <c r="G86" s="203">
        <v>9.5399999999999991</v>
      </c>
      <c r="H86" s="203">
        <v>0</v>
      </c>
      <c r="I86" s="203">
        <v>25.51</v>
      </c>
      <c r="J86" s="203">
        <v>0.96</v>
      </c>
      <c r="K86" s="203">
        <v>4.8899999999999997</v>
      </c>
      <c r="L86" s="203">
        <v>3.86</v>
      </c>
      <c r="M86" s="203">
        <v>0.97</v>
      </c>
      <c r="N86" s="203">
        <v>1.58</v>
      </c>
      <c r="O86" s="203">
        <v>2.23</v>
      </c>
      <c r="P86" s="203">
        <v>0.75</v>
      </c>
      <c r="Q86" s="203">
        <v>0.28999999999999998</v>
      </c>
      <c r="R86" s="203">
        <v>0.56999999999999995</v>
      </c>
      <c r="S86" s="203">
        <v>0.35</v>
      </c>
      <c r="T86" s="203">
        <v>0</v>
      </c>
      <c r="U86" s="203">
        <v>1.57</v>
      </c>
      <c r="V86" s="203">
        <v>0.27</v>
      </c>
      <c r="W86" s="203">
        <v>0.47</v>
      </c>
      <c r="X86" s="203">
        <v>1.97</v>
      </c>
      <c r="Y86" s="203">
        <v>0</v>
      </c>
      <c r="Z86" s="203">
        <v>3.63</v>
      </c>
      <c r="AA86" s="203">
        <v>0.91</v>
      </c>
      <c r="AB86" s="203">
        <v>0</v>
      </c>
      <c r="AC86" s="203">
        <v>21.59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50.86</v>
      </c>
      <c r="AJ86" s="203">
        <v>0</v>
      </c>
      <c r="AK86" s="203">
        <v>2.4900000000000002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15.91</v>
      </c>
      <c r="D87" s="203">
        <v>2.77</v>
      </c>
      <c r="E87" s="203">
        <v>0</v>
      </c>
      <c r="F87" s="203">
        <v>20.99</v>
      </c>
      <c r="G87" s="203">
        <v>9.5399999999999991</v>
      </c>
      <c r="H87" s="203">
        <v>0</v>
      </c>
      <c r="I87" s="203">
        <v>25.51</v>
      </c>
      <c r="J87" s="203">
        <v>0.96</v>
      </c>
      <c r="K87" s="203">
        <v>4.8899999999999997</v>
      </c>
      <c r="L87" s="203">
        <v>-9.15</v>
      </c>
      <c r="M87" s="203">
        <v>0.97</v>
      </c>
      <c r="N87" s="203">
        <v>1.58</v>
      </c>
      <c r="O87" s="203">
        <v>2.23</v>
      </c>
      <c r="P87" s="203">
        <v>0.75</v>
      </c>
      <c r="Q87" s="203">
        <v>0.28999999999999998</v>
      </c>
      <c r="R87" s="203">
        <v>0.56999999999999995</v>
      </c>
      <c r="S87" s="203">
        <v>0.35</v>
      </c>
      <c r="T87" s="203">
        <v>0</v>
      </c>
      <c r="U87" s="203">
        <v>1.57</v>
      </c>
      <c r="V87" s="203">
        <v>0.27</v>
      </c>
      <c r="W87" s="203">
        <v>0.47</v>
      </c>
      <c r="X87" s="203">
        <v>1.97</v>
      </c>
      <c r="Y87" s="203">
        <v>0</v>
      </c>
      <c r="Z87" s="203">
        <v>3.63</v>
      </c>
      <c r="AA87" s="203">
        <v>0.91</v>
      </c>
      <c r="AB87" s="203">
        <v>0</v>
      </c>
      <c r="AC87" s="203">
        <v>21.59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50.23</v>
      </c>
      <c r="AJ87" s="203">
        <v>0</v>
      </c>
      <c r="AK87" s="203">
        <v>2.4900000000000002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15.91</v>
      </c>
      <c r="D88" s="203">
        <v>2.77</v>
      </c>
      <c r="E88" s="203">
        <v>0</v>
      </c>
      <c r="F88" s="203">
        <v>20.99</v>
      </c>
      <c r="G88" s="203">
        <v>9.5399999999999991</v>
      </c>
      <c r="H88" s="203">
        <v>0</v>
      </c>
      <c r="I88" s="203">
        <v>25.51</v>
      </c>
      <c r="J88" s="203">
        <v>0.96</v>
      </c>
      <c r="K88" s="203">
        <v>4.8899999999999997</v>
      </c>
      <c r="L88" s="203">
        <v>-9.15</v>
      </c>
      <c r="M88" s="203">
        <v>0.97</v>
      </c>
      <c r="N88" s="203">
        <v>1.58</v>
      </c>
      <c r="O88" s="203">
        <v>2.23</v>
      </c>
      <c r="P88" s="203">
        <v>0.75</v>
      </c>
      <c r="Q88" s="203">
        <v>0.28999999999999998</v>
      </c>
      <c r="R88" s="203">
        <v>0.56999999999999995</v>
      </c>
      <c r="S88" s="203">
        <v>0.35</v>
      </c>
      <c r="T88" s="203">
        <v>0</v>
      </c>
      <c r="U88" s="203">
        <v>1.57</v>
      </c>
      <c r="V88" s="203">
        <v>0.27</v>
      </c>
      <c r="W88" s="203">
        <v>0.47</v>
      </c>
      <c r="X88" s="203">
        <v>1.97</v>
      </c>
      <c r="Y88" s="203">
        <v>0</v>
      </c>
      <c r="Z88" s="203">
        <v>3.63</v>
      </c>
      <c r="AA88" s="203">
        <v>0.91</v>
      </c>
      <c r="AB88" s="203">
        <v>0</v>
      </c>
      <c r="AC88" s="203">
        <v>21.59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50.23</v>
      </c>
      <c r="AJ88" s="203">
        <v>0</v>
      </c>
      <c r="AK88" s="203">
        <v>2.4900000000000002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15.91</v>
      </c>
      <c r="D89" s="203">
        <v>2.77</v>
      </c>
      <c r="E89" s="203">
        <v>0</v>
      </c>
      <c r="F89" s="203">
        <v>20.99</v>
      </c>
      <c r="G89" s="203">
        <v>9.5399999999999991</v>
      </c>
      <c r="H89" s="203">
        <v>0</v>
      </c>
      <c r="I89" s="203">
        <v>25.51</v>
      </c>
      <c r="J89" s="203">
        <v>0.96</v>
      </c>
      <c r="K89" s="203">
        <v>4.8899999999999997</v>
      </c>
      <c r="L89" s="203">
        <v>-9.15</v>
      </c>
      <c r="M89" s="203">
        <v>0.97</v>
      </c>
      <c r="N89" s="203">
        <v>1.58</v>
      </c>
      <c r="O89" s="203">
        <v>2.23</v>
      </c>
      <c r="P89" s="203">
        <v>0.75</v>
      </c>
      <c r="Q89" s="203">
        <v>0.28999999999999998</v>
      </c>
      <c r="R89" s="203">
        <v>0.56999999999999995</v>
      </c>
      <c r="S89" s="203">
        <v>0.35</v>
      </c>
      <c r="T89" s="203">
        <v>0</v>
      </c>
      <c r="U89" s="203">
        <v>1.57</v>
      </c>
      <c r="V89" s="203">
        <v>0.27</v>
      </c>
      <c r="W89" s="203">
        <v>0.47</v>
      </c>
      <c r="X89" s="203">
        <v>1.97</v>
      </c>
      <c r="Y89" s="203">
        <v>0</v>
      </c>
      <c r="Z89" s="203">
        <v>3.63</v>
      </c>
      <c r="AA89" s="203">
        <v>0.91</v>
      </c>
      <c r="AB89" s="203">
        <v>0</v>
      </c>
      <c r="AC89" s="203">
        <v>21.59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50.23</v>
      </c>
      <c r="AJ89" s="203">
        <v>0</v>
      </c>
      <c r="AK89" s="203">
        <v>2.4900000000000002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15.91</v>
      </c>
      <c r="D90" s="203">
        <v>2.77</v>
      </c>
      <c r="E90" s="203">
        <v>0</v>
      </c>
      <c r="F90" s="203">
        <v>20.99</v>
      </c>
      <c r="G90" s="203">
        <v>9.5399999999999991</v>
      </c>
      <c r="H90" s="203">
        <v>0</v>
      </c>
      <c r="I90" s="203">
        <v>25.51</v>
      </c>
      <c r="J90" s="203">
        <v>0.96</v>
      </c>
      <c r="K90" s="203">
        <v>4.8899999999999997</v>
      </c>
      <c r="L90" s="203">
        <v>-9.15</v>
      </c>
      <c r="M90" s="203">
        <v>0.97</v>
      </c>
      <c r="N90" s="203">
        <v>1.58</v>
      </c>
      <c r="O90" s="203">
        <v>2.23</v>
      </c>
      <c r="P90" s="203">
        <v>0.75</v>
      </c>
      <c r="Q90" s="203">
        <v>0.28999999999999998</v>
      </c>
      <c r="R90" s="203">
        <v>0.56999999999999995</v>
      </c>
      <c r="S90" s="203">
        <v>0.35</v>
      </c>
      <c r="T90" s="203">
        <v>0</v>
      </c>
      <c r="U90" s="203">
        <v>1.57</v>
      </c>
      <c r="V90" s="203">
        <v>0.27</v>
      </c>
      <c r="W90" s="203">
        <v>0.47</v>
      </c>
      <c r="X90" s="203">
        <v>1.97</v>
      </c>
      <c r="Y90" s="203">
        <v>0</v>
      </c>
      <c r="Z90" s="203">
        <v>3.63</v>
      </c>
      <c r="AA90" s="203">
        <v>0.91</v>
      </c>
      <c r="AB90" s="203">
        <v>0</v>
      </c>
      <c r="AC90" s="203">
        <v>21.59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50.23</v>
      </c>
      <c r="AJ90" s="203">
        <v>0</v>
      </c>
      <c r="AK90" s="203">
        <v>2.4900000000000002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15.91</v>
      </c>
      <c r="D91" s="203">
        <v>2.77</v>
      </c>
      <c r="E91" s="203">
        <v>0</v>
      </c>
      <c r="F91" s="203">
        <v>20.99</v>
      </c>
      <c r="G91" s="203">
        <v>9.5399999999999991</v>
      </c>
      <c r="H91" s="203">
        <v>0</v>
      </c>
      <c r="I91" s="203">
        <v>25.51</v>
      </c>
      <c r="J91" s="203">
        <v>0.96</v>
      </c>
      <c r="K91" s="203">
        <v>4.8899999999999997</v>
      </c>
      <c r="L91" s="203">
        <v>3.86</v>
      </c>
      <c r="M91" s="203">
        <v>0.97</v>
      </c>
      <c r="N91" s="203">
        <v>1.58</v>
      </c>
      <c r="O91" s="203">
        <v>2.23</v>
      </c>
      <c r="P91" s="203">
        <v>0.75</v>
      </c>
      <c r="Q91" s="203">
        <v>0.28999999999999998</v>
      </c>
      <c r="R91" s="203">
        <v>0.56999999999999995</v>
      </c>
      <c r="S91" s="203">
        <v>0.35</v>
      </c>
      <c r="T91" s="203">
        <v>0</v>
      </c>
      <c r="U91" s="203">
        <v>1.57</v>
      </c>
      <c r="V91" s="203">
        <v>0.27</v>
      </c>
      <c r="W91" s="203">
        <v>0.47</v>
      </c>
      <c r="X91" s="203">
        <v>1.97</v>
      </c>
      <c r="Y91" s="203">
        <v>0</v>
      </c>
      <c r="Z91" s="203">
        <v>3.63</v>
      </c>
      <c r="AA91" s="203">
        <v>0.91</v>
      </c>
      <c r="AB91" s="203">
        <v>0</v>
      </c>
      <c r="AC91" s="203">
        <v>21.59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51.88</v>
      </c>
      <c r="AJ91" s="203">
        <v>0</v>
      </c>
      <c r="AK91" s="203">
        <v>2.4900000000000002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15.91</v>
      </c>
      <c r="D92" s="203">
        <v>2.77</v>
      </c>
      <c r="E92" s="203">
        <v>0</v>
      </c>
      <c r="F92" s="203">
        <v>20.99</v>
      </c>
      <c r="G92" s="203">
        <v>9.5399999999999991</v>
      </c>
      <c r="H92" s="203">
        <v>0</v>
      </c>
      <c r="I92" s="203">
        <v>25.51</v>
      </c>
      <c r="J92" s="203">
        <v>0.96</v>
      </c>
      <c r="K92" s="203">
        <v>4.8899999999999997</v>
      </c>
      <c r="L92" s="203">
        <v>3.86</v>
      </c>
      <c r="M92" s="203">
        <v>0.97</v>
      </c>
      <c r="N92" s="203">
        <v>1.58</v>
      </c>
      <c r="O92" s="203">
        <v>2.23</v>
      </c>
      <c r="P92" s="203">
        <v>0.75</v>
      </c>
      <c r="Q92" s="203">
        <v>0.28999999999999998</v>
      </c>
      <c r="R92" s="203">
        <v>0.56999999999999995</v>
      </c>
      <c r="S92" s="203">
        <v>0.35</v>
      </c>
      <c r="T92" s="203">
        <v>0</v>
      </c>
      <c r="U92" s="203">
        <v>1.57</v>
      </c>
      <c r="V92" s="203">
        <v>0.27</v>
      </c>
      <c r="W92" s="203">
        <v>0.47</v>
      </c>
      <c r="X92" s="203">
        <v>1.97</v>
      </c>
      <c r="Y92" s="203">
        <v>0</v>
      </c>
      <c r="Z92" s="203">
        <v>3.63</v>
      </c>
      <c r="AA92" s="203">
        <v>0.91</v>
      </c>
      <c r="AB92" s="203">
        <v>0</v>
      </c>
      <c r="AC92" s="203">
        <v>21.59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50.23</v>
      </c>
      <c r="AJ92" s="203">
        <v>0</v>
      </c>
      <c r="AK92" s="203">
        <v>1.87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15.91</v>
      </c>
      <c r="D93" s="203">
        <v>2.77</v>
      </c>
      <c r="E93" s="203">
        <v>0</v>
      </c>
      <c r="F93" s="203">
        <v>23.37</v>
      </c>
      <c r="G93" s="203">
        <v>7.15</v>
      </c>
      <c r="H93" s="203">
        <v>0</v>
      </c>
      <c r="I93" s="203">
        <v>25.51</v>
      </c>
      <c r="J93" s="203">
        <v>0.96</v>
      </c>
      <c r="K93" s="203">
        <v>4.8899999999999997</v>
      </c>
      <c r="L93" s="203">
        <v>-9.15</v>
      </c>
      <c r="M93" s="203">
        <v>0.97</v>
      </c>
      <c r="N93" s="203">
        <v>1.58</v>
      </c>
      <c r="O93" s="203">
        <v>2.23</v>
      </c>
      <c r="P93" s="203">
        <v>0.75</v>
      </c>
      <c r="Q93" s="203">
        <v>0.28999999999999998</v>
      </c>
      <c r="R93" s="203">
        <v>0.56999999999999995</v>
      </c>
      <c r="S93" s="203">
        <v>0.35</v>
      </c>
      <c r="T93" s="203">
        <v>0</v>
      </c>
      <c r="U93" s="203">
        <v>1.57</v>
      </c>
      <c r="V93" s="203">
        <v>0.27</v>
      </c>
      <c r="W93" s="203">
        <v>0.47</v>
      </c>
      <c r="X93" s="203">
        <v>1.97</v>
      </c>
      <c r="Y93" s="203">
        <v>0</v>
      </c>
      <c r="Z93" s="203">
        <v>3.63</v>
      </c>
      <c r="AA93" s="203">
        <v>0.91</v>
      </c>
      <c r="AB93" s="203">
        <v>0</v>
      </c>
      <c r="AC93" s="203">
        <v>21.59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50.23</v>
      </c>
      <c r="AJ93" s="203">
        <v>0</v>
      </c>
      <c r="AK93" s="203">
        <v>1.87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15.91</v>
      </c>
      <c r="D94" s="203">
        <v>2.77</v>
      </c>
      <c r="E94" s="203">
        <v>0</v>
      </c>
      <c r="F94" s="203">
        <v>25.75</v>
      </c>
      <c r="G94" s="203">
        <v>4.7699999999999996</v>
      </c>
      <c r="H94" s="203">
        <v>0</v>
      </c>
      <c r="I94" s="203">
        <v>25.51</v>
      </c>
      <c r="J94" s="203">
        <v>0.96</v>
      </c>
      <c r="K94" s="203">
        <v>4.8899999999999997</v>
      </c>
      <c r="L94" s="203">
        <v>-9.15</v>
      </c>
      <c r="M94" s="203">
        <v>0.97</v>
      </c>
      <c r="N94" s="203">
        <v>1.58</v>
      </c>
      <c r="O94" s="203">
        <v>2.23</v>
      </c>
      <c r="P94" s="203">
        <v>0.75</v>
      </c>
      <c r="Q94" s="203">
        <v>0.28999999999999998</v>
      </c>
      <c r="R94" s="203">
        <v>0.56999999999999995</v>
      </c>
      <c r="S94" s="203">
        <v>0.35</v>
      </c>
      <c r="T94" s="203">
        <v>0</v>
      </c>
      <c r="U94" s="203">
        <v>1.57</v>
      </c>
      <c r="V94" s="203">
        <v>0.27</v>
      </c>
      <c r="W94" s="203">
        <v>0.47</v>
      </c>
      <c r="X94" s="203">
        <v>1.97</v>
      </c>
      <c r="Y94" s="203">
        <v>0</v>
      </c>
      <c r="Z94" s="203">
        <v>3.63</v>
      </c>
      <c r="AA94" s="203">
        <v>0.91</v>
      </c>
      <c r="AB94" s="203">
        <v>0</v>
      </c>
      <c r="AC94" s="203">
        <v>21.59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50.23</v>
      </c>
      <c r="AJ94" s="203">
        <v>0</v>
      </c>
      <c r="AK94" s="203">
        <v>1.87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15.91</v>
      </c>
      <c r="D95" s="203">
        <v>2.77</v>
      </c>
      <c r="E95" s="203">
        <v>0</v>
      </c>
      <c r="F95" s="203">
        <v>27.67</v>
      </c>
      <c r="G95" s="203">
        <v>2.86</v>
      </c>
      <c r="H95" s="203">
        <v>0</v>
      </c>
      <c r="I95" s="203">
        <v>25.51</v>
      </c>
      <c r="J95" s="203">
        <v>0.96</v>
      </c>
      <c r="K95" s="203">
        <v>4.8899999999999997</v>
      </c>
      <c r="L95" s="203">
        <v>-9.15</v>
      </c>
      <c r="M95" s="203">
        <v>0.97</v>
      </c>
      <c r="N95" s="203">
        <v>1.58</v>
      </c>
      <c r="O95" s="203">
        <v>2.23</v>
      </c>
      <c r="P95" s="203">
        <v>0.75</v>
      </c>
      <c r="Q95" s="203">
        <v>0.28999999999999998</v>
      </c>
      <c r="R95" s="203">
        <v>0.56999999999999995</v>
      </c>
      <c r="S95" s="203">
        <v>0.35</v>
      </c>
      <c r="T95" s="203">
        <v>0</v>
      </c>
      <c r="U95" s="203">
        <v>1.57</v>
      </c>
      <c r="V95" s="203">
        <v>0.27</v>
      </c>
      <c r="W95" s="203">
        <v>0.47</v>
      </c>
      <c r="X95" s="203">
        <v>1.97</v>
      </c>
      <c r="Y95" s="203">
        <v>0</v>
      </c>
      <c r="Z95" s="203">
        <v>3.63</v>
      </c>
      <c r="AA95" s="203">
        <v>0.91</v>
      </c>
      <c r="AB95" s="203">
        <v>0</v>
      </c>
      <c r="AC95" s="203">
        <v>20.96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50.23</v>
      </c>
      <c r="AJ95" s="203">
        <v>0</v>
      </c>
      <c r="AK95" s="203">
        <v>0.93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15.91</v>
      </c>
      <c r="D96" s="203">
        <v>2.77</v>
      </c>
      <c r="E96" s="203">
        <v>0</v>
      </c>
      <c r="F96" s="203">
        <v>30.05</v>
      </c>
      <c r="G96" s="203">
        <v>0.48</v>
      </c>
      <c r="H96" s="203">
        <v>0</v>
      </c>
      <c r="I96" s="203">
        <v>25.51</v>
      </c>
      <c r="J96" s="203">
        <v>0.96</v>
      </c>
      <c r="K96" s="203">
        <v>4.8899999999999997</v>
      </c>
      <c r="L96" s="203">
        <v>-9.15</v>
      </c>
      <c r="M96" s="203">
        <v>0.97</v>
      </c>
      <c r="N96" s="203">
        <v>1.58</v>
      </c>
      <c r="O96" s="203">
        <v>2.23</v>
      </c>
      <c r="P96" s="203">
        <v>0.75</v>
      </c>
      <c r="Q96" s="203">
        <v>0.28999999999999998</v>
      </c>
      <c r="R96" s="203">
        <v>0.56999999999999995</v>
      </c>
      <c r="S96" s="203">
        <v>0.35</v>
      </c>
      <c r="T96" s="203">
        <v>0</v>
      </c>
      <c r="U96" s="203">
        <v>1.57</v>
      </c>
      <c r="V96" s="203">
        <v>0.27</v>
      </c>
      <c r="W96" s="203">
        <v>0.47</v>
      </c>
      <c r="X96" s="203">
        <v>1.97</v>
      </c>
      <c r="Y96" s="203">
        <v>0</v>
      </c>
      <c r="Z96" s="203">
        <v>3.63</v>
      </c>
      <c r="AA96" s="203">
        <v>0.91</v>
      </c>
      <c r="AB96" s="203">
        <v>0</v>
      </c>
      <c r="AC96" s="203">
        <v>20.96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50.23</v>
      </c>
      <c r="AJ96" s="203">
        <v>0</v>
      </c>
      <c r="AK96" s="203">
        <v>0.93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18.68</v>
      </c>
      <c r="D97" s="203">
        <v>0</v>
      </c>
      <c r="E97" s="203">
        <v>0</v>
      </c>
      <c r="F97" s="203">
        <v>30.52</v>
      </c>
      <c r="G97" s="203">
        <v>0</v>
      </c>
      <c r="H97" s="203">
        <v>0</v>
      </c>
      <c r="I97" s="203">
        <v>25.51</v>
      </c>
      <c r="J97" s="203">
        <v>0.96</v>
      </c>
      <c r="K97" s="203">
        <v>4.8899999999999997</v>
      </c>
      <c r="L97" s="203">
        <v>-9.15</v>
      </c>
      <c r="M97" s="203">
        <v>0.97</v>
      </c>
      <c r="N97" s="203">
        <v>1.58</v>
      </c>
      <c r="O97" s="203">
        <v>2.23</v>
      </c>
      <c r="P97" s="203">
        <v>0.75</v>
      </c>
      <c r="Q97" s="203">
        <v>0.28999999999999998</v>
      </c>
      <c r="R97" s="203">
        <v>0.56999999999999995</v>
      </c>
      <c r="S97" s="203">
        <v>0.35</v>
      </c>
      <c r="T97" s="203">
        <v>0</v>
      </c>
      <c r="U97" s="203">
        <v>1.57</v>
      </c>
      <c r="V97" s="203">
        <v>0.27</v>
      </c>
      <c r="W97" s="203">
        <v>0.47</v>
      </c>
      <c r="X97" s="203">
        <v>1.97</v>
      </c>
      <c r="Y97" s="203">
        <v>0</v>
      </c>
      <c r="Z97" s="203">
        <v>3.63</v>
      </c>
      <c r="AA97" s="203">
        <v>0.91</v>
      </c>
      <c r="AB97" s="203">
        <v>0</v>
      </c>
      <c r="AC97" s="203">
        <v>20.96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51.46</v>
      </c>
      <c r="AJ97" s="203">
        <v>0</v>
      </c>
      <c r="AK97" s="203">
        <v>1.56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18.68</v>
      </c>
      <c r="D98" s="203">
        <v>0</v>
      </c>
      <c r="E98" s="203">
        <v>0</v>
      </c>
      <c r="F98" s="203">
        <v>30.52</v>
      </c>
      <c r="G98" s="203">
        <v>0</v>
      </c>
      <c r="H98" s="203">
        <v>0</v>
      </c>
      <c r="I98" s="203">
        <v>25.51</v>
      </c>
      <c r="J98" s="203">
        <v>0.96</v>
      </c>
      <c r="K98" s="203">
        <v>4.8899999999999997</v>
      </c>
      <c r="L98" s="203">
        <v>-9.15</v>
      </c>
      <c r="M98" s="203">
        <v>0.97</v>
      </c>
      <c r="N98" s="203">
        <v>1.58</v>
      </c>
      <c r="O98" s="203">
        <v>2.23</v>
      </c>
      <c r="P98" s="203">
        <v>0.75</v>
      </c>
      <c r="Q98" s="203">
        <v>0.28999999999999998</v>
      </c>
      <c r="R98" s="203">
        <v>0.56999999999999995</v>
      </c>
      <c r="S98" s="203">
        <v>0.35</v>
      </c>
      <c r="T98" s="203">
        <v>0</v>
      </c>
      <c r="U98" s="203">
        <v>1.57</v>
      </c>
      <c r="V98" s="203">
        <v>0.27</v>
      </c>
      <c r="W98" s="203">
        <v>0.47</v>
      </c>
      <c r="X98" s="203">
        <v>1.97</v>
      </c>
      <c r="Y98" s="203">
        <v>0</v>
      </c>
      <c r="Z98" s="203">
        <v>3.63</v>
      </c>
      <c r="AA98" s="203">
        <v>0.91</v>
      </c>
      <c r="AB98" s="203">
        <v>0</v>
      </c>
      <c r="AC98" s="203">
        <v>20.96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50.23</v>
      </c>
      <c r="AJ98" s="203">
        <v>0</v>
      </c>
      <c r="AK98" s="203">
        <v>0.93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0.39064500000000074</v>
      </c>
      <c r="D99">
        <f t="shared" si="0"/>
        <v>5.825000000000001E-2</v>
      </c>
      <c r="E99">
        <f t="shared" si="0"/>
        <v>0</v>
      </c>
      <c r="F99">
        <f t="shared" si="0"/>
        <v>0.60224749999999849</v>
      </c>
      <c r="G99">
        <f t="shared" si="0"/>
        <v>0.13027500000000003</v>
      </c>
      <c r="H99">
        <f t="shared" si="0"/>
        <v>0</v>
      </c>
      <c r="I99">
        <f t="shared" si="0"/>
        <v>0.61224000000000067</v>
      </c>
      <c r="J99">
        <f t="shared" si="0"/>
        <v>2.3039999999999967E-2</v>
      </c>
      <c r="K99">
        <f t="shared" si="0"/>
        <v>0.12756499999999979</v>
      </c>
      <c r="L99">
        <f t="shared" si="0"/>
        <v>3.4820000000000143E-2</v>
      </c>
      <c r="M99">
        <f t="shared" si="0"/>
        <v>2.3279999999999981E-2</v>
      </c>
      <c r="N99">
        <f t="shared" si="0"/>
        <v>3.7920000000000016E-2</v>
      </c>
      <c r="O99">
        <f t="shared" si="0"/>
        <v>5.3519999999999915E-2</v>
      </c>
      <c r="P99">
        <f t="shared" si="0"/>
        <v>1.7954999999999999E-2</v>
      </c>
      <c r="Q99">
        <f t="shared" si="0"/>
        <v>7.4549999999999859E-3</v>
      </c>
      <c r="R99">
        <f t="shared" si="0"/>
        <v>1.4485E-2</v>
      </c>
      <c r="S99">
        <f t="shared" si="0"/>
        <v>8.917500000000014E-3</v>
      </c>
      <c r="T99">
        <f t="shared" si="0"/>
        <v>0</v>
      </c>
      <c r="U99">
        <f t="shared" si="0"/>
        <v>3.7679999999999908E-2</v>
      </c>
      <c r="V99">
        <f t="shared" si="0"/>
        <v>7.0474999999999913E-3</v>
      </c>
      <c r="W99">
        <f t="shared" si="0"/>
        <v>1.1279999999999984E-2</v>
      </c>
      <c r="X99">
        <f t="shared" si="0"/>
        <v>4.7279999999999982E-2</v>
      </c>
      <c r="Y99">
        <f t="shared" si="0"/>
        <v>0</v>
      </c>
      <c r="Z99">
        <f t="shared" si="0"/>
        <v>8.5904999999999926E-2</v>
      </c>
      <c r="AA99">
        <f t="shared" si="0"/>
        <v>2.1609999999999952E-2</v>
      </c>
      <c r="AB99">
        <f t="shared" si="0"/>
        <v>0</v>
      </c>
      <c r="AC99">
        <f t="shared" si="0"/>
        <v>0.55224499999999987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1.2111799999999995</v>
      </c>
      <c r="AJ99">
        <f t="shared" si="0"/>
        <v>0</v>
      </c>
      <c r="AK99">
        <f t="shared" si="0"/>
        <v>5.9622500000000044E-2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10.8</v>
      </c>
      <c r="D3" s="203">
        <v>0</v>
      </c>
      <c r="E3" s="203">
        <v>0</v>
      </c>
      <c r="F3" s="203">
        <v>17.649999999999999</v>
      </c>
      <c r="G3" s="203">
        <v>0</v>
      </c>
      <c r="H3" s="203">
        <v>0</v>
      </c>
      <c r="I3" s="203">
        <v>14.75</v>
      </c>
      <c r="J3" s="203">
        <v>0.56000000000000005</v>
      </c>
      <c r="K3" s="203">
        <v>1.57</v>
      </c>
      <c r="L3" s="203">
        <v>1.98</v>
      </c>
      <c r="M3" s="203">
        <v>0</v>
      </c>
      <c r="N3" s="203">
        <v>0.92</v>
      </c>
      <c r="O3" s="203">
        <v>1.53</v>
      </c>
      <c r="P3" s="203">
        <v>1.8</v>
      </c>
      <c r="Q3" s="203">
        <v>0.17</v>
      </c>
      <c r="R3" s="203">
        <v>0.33</v>
      </c>
      <c r="S3" s="203">
        <v>0.2</v>
      </c>
      <c r="T3" s="203">
        <v>0</v>
      </c>
      <c r="U3" s="203">
        <v>7.41</v>
      </c>
      <c r="V3" s="203">
        <v>0.16</v>
      </c>
      <c r="W3" s="203">
        <v>0.27</v>
      </c>
      <c r="X3" s="203">
        <v>1.1399999999999999</v>
      </c>
      <c r="Y3" s="203">
        <v>0</v>
      </c>
      <c r="Z3" s="203">
        <v>2.15</v>
      </c>
      <c r="AA3" s="203">
        <v>0.53</v>
      </c>
      <c r="AB3" s="203">
        <v>0</v>
      </c>
      <c r="AC3" s="203">
        <v>11.82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24.11</v>
      </c>
      <c r="AJ3" s="203">
        <v>0</v>
      </c>
      <c r="AK3" s="203">
        <v>0.46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10.8</v>
      </c>
      <c r="D4" s="203">
        <v>0</v>
      </c>
      <c r="E4" s="203">
        <v>0</v>
      </c>
      <c r="F4" s="203">
        <v>17.649999999999999</v>
      </c>
      <c r="G4" s="203">
        <v>0</v>
      </c>
      <c r="H4" s="203">
        <v>0</v>
      </c>
      <c r="I4" s="203">
        <v>14.75</v>
      </c>
      <c r="J4" s="203">
        <v>0.56000000000000005</v>
      </c>
      <c r="K4" s="203">
        <v>1.57</v>
      </c>
      <c r="L4" s="203">
        <v>1.98</v>
      </c>
      <c r="M4" s="203">
        <v>0</v>
      </c>
      <c r="N4" s="203">
        <v>0.92</v>
      </c>
      <c r="O4" s="203">
        <v>1.53</v>
      </c>
      <c r="P4" s="203">
        <v>1.8</v>
      </c>
      <c r="Q4" s="203">
        <v>0.17</v>
      </c>
      <c r="R4" s="203">
        <v>0.33</v>
      </c>
      <c r="S4" s="203">
        <v>0.2</v>
      </c>
      <c r="T4" s="203">
        <v>0</v>
      </c>
      <c r="U4" s="203">
        <v>7.41</v>
      </c>
      <c r="V4" s="203">
        <v>0.16</v>
      </c>
      <c r="W4" s="203">
        <v>0.27</v>
      </c>
      <c r="X4" s="203">
        <v>1.1399999999999999</v>
      </c>
      <c r="Y4" s="203">
        <v>0</v>
      </c>
      <c r="Z4" s="203">
        <v>2.15</v>
      </c>
      <c r="AA4" s="203">
        <v>0.53</v>
      </c>
      <c r="AB4" s="203">
        <v>0</v>
      </c>
      <c r="AC4" s="203">
        <v>11.82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24.11</v>
      </c>
      <c r="AJ4" s="203">
        <v>0</v>
      </c>
      <c r="AK4" s="203">
        <v>0.46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10.8</v>
      </c>
      <c r="D5" s="203">
        <v>0</v>
      </c>
      <c r="E5" s="203">
        <v>0</v>
      </c>
      <c r="F5" s="203">
        <v>17.649999999999999</v>
      </c>
      <c r="G5" s="203">
        <v>0</v>
      </c>
      <c r="H5" s="203">
        <v>0</v>
      </c>
      <c r="I5" s="203">
        <v>14.75</v>
      </c>
      <c r="J5" s="203">
        <v>0.56000000000000005</v>
      </c>
      <c r="K5" s="203">
        <v>1.57</v>
      </c>
      <c r="L5" s="203">
        <v>1.98</v>
      </c>
      <c r="M5" s="203">
        <v>0</v>
      </c>
      <c r="N5" s="203">
        <v>0.92</v>
      </c>
      <c r="O5" s="203">
        <v>1.53</v>
      </c>
      <c r="P5" s="203">
        <v>1.8</v>
      </c>
      <c r="Q5" s="203">
        <v>0.17</v>
      </c>
      <c r="R5" s="203">
        <v>0.33</v>
      </c>
      <c r="S5" s="203">
        <v>0.2</v>
      </c>
      <c r="T5" s="203">
        <v>0</v>
      </c>
      <c r="U5" s="203">
        <v>7.41</v>
      </c>
      <c r="V5" s="203">
        <v>0.16</v>
      </c>
      <c r="W5" s="203">
        <v>0.27</v>
      </c>
      <c r="X5" s="203">
        <v>1.1399999999999999</v>
      </c>
      <c r="Y5" s="203">
        <v>0</v>
      </c>
      <c r="Z5" s="203">
        <v>2.15</v>
      </c>
      <c r="AA5" s="203">
        <v>0.53</v>
      </c>
      <c r="AB5" s="203">
        <v>0</v>
      </c>
      <c r="AC5" s="203">
        <v>-0.15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7.14</v>
      </c>
      <c r="AJ5" s="203">
        <v>0</v>
      </c>
      <c r="AK5" s="203">
        <v>0.46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10.8</v>
      </c>
      <c r="D6" s="203">
        <v>0</v>
      </c>
      <c r="E6" s="203">
        <v>0</v>
      </c>
      <c r="F6" s="203">
        <v>17.649999999999999</v>
      </c>
      <c r="G6" s="203">
        <v>0</v>
      </c>
      <c r="H6" s="203">
        <v>0</v>
      </c>
      <c r="I6" s="203">
        <v>14.75</v>
      </c>
      <c r="J6" s="203">
        <v>0.56000000000000005</v>
      </c>
      <c r="K6" s="203">
        <v>1.57</v>
      </c>
      <c r="L6" s="203">
        <v>1.98</v>
      </c>
      <c r="M6" s="203">
        <v>0</v>
      </c>
      <c r="N6" s="203">
        <v>0.92</v>
      </c>
      <c r="O6" s="203">
        <v>1.53</v>
      </c>
      <c r="P6" s="203">
        <v>1.8</v>
      </c>
      <c r="Q6" s="203">
        <v>0.17</v>
      </c>
      <c r="R6" s="203">
        <v>0.33</v>
      </c>
      <c r="S6" s="203">
        <v>0.2</v>
      </c>
      <c r="T6" s="203">
        <v>0</v>
      </c>
      <c r="U6" s="203">
        <v>7.41</v>
      </c>
      <c r="V6" s="203">
        <v>0.16</v>
      </c>
      <c r="W6" s="203">
        <v>0.27</v>
      </c>
      <c r="X6" s="203">
        <v>1.1399999999999999</v>
      </c>
      <c r="Y6" s="203">
        <v>0</v>
      </c>
      <c r="Z6" s="203">
        <v>2.15</v>
      </c>
      <c r="AA6" s="203">
        <v>0.53</v>
      </c>
      <c r="AB6" s="203">
        <v>0</v>
      </c>
      <c r="AC6" s="203">
        <v>-0.15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7.14</v>
      </c>
      <c r="AJ6" s="203">
        <v>0</v>
      </c>
      <c r="AK6" s="203">
        <v>0.46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10.8</v>
      </c>
      <c r="D7" s="203">
        <v>0</v>
      </c>
      <c r="E7" s="203">
        <v>0</v>
      </c>
      <c r="F7" s="203">
        <v>17.649999999999999</v>
      </c>
      <c r="G7" s="203">
        <v>0</v>
      </c>
      <c r="H7" s="203">
        <v>0</v>
      </c>
      <c r="I7" s="203">
        <v>14.75</v>
      </c>
      <c r="J7" s="203">
        <v>0.56000000000000005</v>
      </c>
      <c r="K7" s="203">
        <v>1.57</v>
      </c>
      <c r="L7" s="203">
        <v>1.98</v>
      </c>
      <c r="M7" s="203">
        <v>0</v>
      </c>
      <c r="N7" s="203">
        <v>0.92</v>
      </c>
      <c r="O7" s="203">
        <v>1.53</v>
      </c>
      <c r="P7" s="203">
        <v>1.8</v>
      </c>
      <c r="Q7" s="203">
        <v>0.17</v>
      </c>
      <c r="R7" s="203">
        <v>0.33</v>
      </c>
      <c r="S7" s="203">
        <v>0.2</v>
      </c>
      <c r="T7" s="203">
        <v>0</v>
      </c>
      <c r="U7" s="203">
        <v>7.41</v>
      </c>
      <c r="V7" s="203">
        <v>0.16</v>
      </c>
      <c r="W7" s="203">
        <v>0.27</v>
      </c>
      <c r="X7" s="203">
        <v>1.1399999999999999</v>
      </c>
      <c r="Y7" s="203">
        <v>0</v>
      </c>
      <c r="Z7" s="203">
        <v>2.15</v>
      </c>
      <c r="AA7" s="203">
        <v>0.53</v>
      </c>
      <c r="AB7" s="203">
        <v>0</v>
      </c>
      <c r="AC7" s="203">
        <v>-0.15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7.14</v>
      </c>
      <c r="AJ7" s="203">
        <v>0</v>
      </c>
      <c r="AK7" s="203">
        <v>0.46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10.8</v>
      </c>
      <c r="D8" s="203">
        <v>0</v>
      </c>
      <c r="E8" s="203">
        <v>0</v>
      </c>
      <c r="F8" s="203">
        <v>17.649999999999999</v>
      </c>
      <c r="G8" s="203">
        <v>0</v>
      </c>
      <c r="H8" s="203">
        <v>0</v>
      </c>
      <c r="I8" s="203">
        <v>14.75</v>
      </c>
      <c r="J8" s="203">
        <v>0.56000000000000005</v>
      </c>
      <c r="K8" s="203">
        <v>1.57</v>
      </c>
      <c r="L8" s="203">
        <v>1.98</v>
      </c>
      <c r="M8" s="203">
        <v>0</v>
      </c>
      <c r="N8" s="203">
        <v>0.92</v>
      </c>
      <c r="O8" s="203">
        <v>1.53</v>
      </c>
      <c r="P8" s="203">
        <v>1.8</v>
      </c>
      <c r="Q8" s="203">
        <v>0.17</v>
      </c>
      <c r="R8" s="203">
        <v>0.33</v>
      </c>
      <c r="S8" s="203">
        <v>0.2</v>
      </c>
      <c r="T8" s="203">
        <v>0</v>
      </c>
      <c r="U8" s="203">
        <v>7.41</v>
      </c>
      <c r="V8" s="203">
        <v>0.16</v>
      </c>
      <c r="W8" s="203">
        <v>0.27</v>
      </c>
      <c r="X8" s="203">
        <v>1.1399999999999999</v>
      </c>
      <c r="Y8" s="203">
        <v>0</v>
      </c>
      <c r="Z8" s="203">
        <v>2.15</v>
      </c>
      <c r="AA8" s="203">
        <v>0.53</v>
      </c>
      <c r="AB8" s="203">
        <v>0</v>
      </c>
      <c r="AC8" s="203">
        <v>-0.15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15.47</v>
      </c>
      <c r="AJ8" s="203">
        <v>0</v>
      </c>
      <c r="AK8" s="203">
        <v>0.46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10.8</v>
      </c>
      <c r="D9" s="203">
        <v>0</v>
      </c>
      <c r="E9" s="203">
        <v>0</v>
      </c>
      <c r="F9" s="203">
        <v>17.649999999999999</v>
      </c>
      <c r="G9" s="203">
        <v>0</v>
      </c>
      <c r="H9" s="203">
        <v>0</v>
      </c>
      <c r="I9" s="203">
        <v>14.75</v>
      </c>
      <c r="J9" s="203">
        <v>0.56000000000000005</v>
      </c>
      <c r="K9" s="203">
        <v>1.57</v>
      </c>
      <c r="L9" s="203">
        <v>1.98</v>
      </c>
      <c r="M9" s="203">
        <v>0</v>
      </c>
      <c r="N9" s="203">
        <v>0.92</v>
      </c>
      <c r="O9" s="203">
        <v>1.53</v>
      </c>
      <c r="P9" s="203">
        <v>1.89</v>
      </c>
      <c r="Q9" s="203">
        <v>0.17</v>
      </c>
      <c r="R9" s="203">
        <v>0.33</v>
      </c>
      <c r="S9" s="203">
        <v>0.2</v>
      </c>
      <c r="T9" s="203">
        <v>0</v>
      </c>
      <c r="U9" s="203">
        <v>7.41</v>
      </c>
      <c r="V9" s="203">
        <v>0.16</v>
      </c>
      <c r="W9" s="203">
        <v>0.27</v>
      </c>
      <c r="X9" s="203">
        <v>1.1399999999999999</v>
      </c>
      <c r="Y9" s="203">
        <v>0</v>
      </c>
      <c r="Z9" s="203">
        <v>2.15</v>
      </c>
      <c r="AA9" s="203">
        <v>0.53</v>
      </c>
      <c r="AB9" s="203">
        <v>0</v>
      </c>
      <c r="AC9" s="203">
        <v>-0.15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16.52</v>
      </c>
      <c r="AJ9" s="203">
        <v>0</v>
      </c>
      <c r="AK9" s="203">
        <v>0.46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10.8</v>
      </c>
      <c r="D10" s="203">
        <v>0</v>
      </c>
      <c r="E10" s="203">
        <v>0</v>
      </c>
      <c r="F10" s="203">
        <v>17.649999999999999</v>
      </c>
      <c r="G10" s="203">
        <v>0</v>
      </c>
      <c r="H10" s="203">
        <v>0</v>
      </c>
      <c r="I10" s="203">
        <v>14.75</v>
      </c>
      <c r="J10" s="203">
        <v>0.56000000000000005</v>
      </c>
      <c r="K10" s="203">
        <v>1.57</v>
      </c>
      <c r="L10" s="203">
        <v>1.98</v>
      </c>
      <c r="M10" s="203">
        <v>0</v>
      </c>
      <c r="N10" s="203">
        <v>0.92</v>
      </c>
      <c r="O10" s="203">
        <v>1.53</v>
      </c>
      <c r="P10" s="203">
        <v>1.89</v>
      </c>
      <c r="Q10" s="203">
        <v>0.17</v>
      </c>
      <c r="R10" s="203">
        <v>0.33</v>
      </c>
      <c r="S10" s="203">
        <v>0.2</v>
      </c>
      <c r="T10" s="203">
        <v>0</v>
      </c>
      <c r="U10" s="203">
        <v>7.41</v>
      </c>
      <c r="V10" s="203">
        <v>0.16</v>
      </c>
      <c r="W10" s="203">
        <v>0.27</v>
      </c>
      <c r="X10" s="203">
        <v>1.1399999999999999</v>
      </c>
      <c r="Y10" s="203">
        <v>0</v>
      </c>
      <c r="Z10" s="203">
        <v>2.15</v>
      </c>
      <c r="AA10" s="203">
        <v>0.53</v>
      </c>
      <c r="AB10" s="203">
        <v>0</v>
      </c>
      <c r="AC10" s="203">
        <v>-0.15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16.52</v>
      </c>
      <c r="AJ10" s="203">
        <v>0</v>
      </c>
      <c r="AK10" s="203">
        <v>0.46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10.8</v>
      </c>
      <c r="D11" s="203">
        <v>0</v>
      </c>
      <c r="E11" s="203">
        <v>0</v>
      </c>
      <c r="F11" s="203">
        <v>17.649999999999999</v>
      </c>
      <c r="G11" s="203">
        <v>0</v>
      </c>
      <c r="H11" s="203">
        <v>0</v>
      </c>
      <c r="I11" s="203">
        <v>14.75</v>
      </c>
      <c r="J11" s="203">
        <v>0.56000000000000005</v>
      </c>
      <c r="K11" s="203">
        <v>1.57</v>
      </c>
      <c r="L11" s="203">
        <v>1.98</v>
      </c>
      <c r="M11" s="203">
        <v>0</v>
      </c>
      <c r="N11" s="203">
        <v>0.92</v>
      </c>
      <c r="O11" s="203">
        <v>1.53</v>
      </c>
      <c r="P11" s="203">
        <v>1.89</v>
      </c>
      <c r="Q11" s="203">
        <v>0.17</v>
      </c>
      <c r="R11" s="203">
        <v>0.33</v>
      </c>
      <c r="S11" s="203">
        <v>0.2</v>
      </c>
      <c r="T11" s="203">
        <v>0</v>
      </c>
      <c r="U11" s="203">
        <v>7.41</v>
      </c>
      <c r="V11" s="203">
        <v>0.16</v>
      </c>
      <c r="W11" s="203">
        <v>0.27</v>
      </c>
      <c r="X11" s="203">
        <v>1.1399999999999999</v>
      </c>
      <c r="Y11" s="203">
        <v>0</v>
      </c>
      <c r="Z11" s="203">
        <v>2.15</v>
      </c>
      <c r="AA11" s="203">
        <v>0.53</v>
      </c>
      <c r="AB11" s="203">
        <v>0</v>
      </c>
      <c r="AC11" s="203">
        <v>-0.7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16.52</v>
      </c>
      <c r="AJ11" s="203">
        <v>0</v>
      </c>
      <c r="AK11" s="203">
        <v>0.46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10.8</v>
      </c>
      <c r="D12" s="203">
        <v>0</v>
      </c>
      <c r="E12" s="203">
        <v>0</v>
      </c>
      <c r="F12" s="203">
        <v>17.649999999999999</v>
      </c>
      <c r="G12" s="203">
        <v>0</v>
      </c>
      <c r="H12" s="203">
        <v>0</v>
      </c>
      <c r="I12" s="203">
        <v>14.75</v>
      </c>
      <c r="J12" s="203">
        <v>0.56000000000000005</v>
      </c>
      <c r="K12" s="203">
        <v>1.57</v>
      </c>
      <c r="L12" s="203">
        <v>1.98</v>
      </c>
      <c r="M12" s="203">
        <v>0</v>
      </c>
      <c r="N12" s="203">
        <v>0.92</v>
      </c>
      <c r="O12" s="203">
        <v>1.53</v>
      </c>
      <c r="P12" s="203">
        <v>1.89</v>
      </c>
      <c r="Q12" s="203">
        <v>0.17</v>
      </c>
      <c r="R12" s="203">
        <v>0.33</v>
      </c>
      <c r="S12" s="203">
        <v>0.2</v>
      </c>
      <c r="T12" s="203">
        <v>0</v>
      </c>
      <c r="U12" s="203">
        <v>7.41</v>
      </c>
      <c r="V12" s="203">
        <v>0.16</v>
      </c>
      <c r="W12" s="203">
        <v>0.27</v>
      </c>
      <c r="X12" s="203">
        <v>1.1399999999999999</v>
      </c>
      <c r="Y12" s="203">
        <v>0</v>
      </c>
      <c r="Z12" s="203">
        <v>2.0499999999999998</v>
      </c>
      <c r="AA12" s="203">
        <v>0.53</v>
      </c>
      <c r="AB12" s="203">
        <v>0</v>
      </c>
      <c r="AC12" s="203">
        <v>-0.7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16.52</v>
      </c>
      <c r="AJ12" s="203">
        <v>0</v>
      </c>
      <c r="AK12" s="203">
        <v>0.46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10.8</v>
      </c>
      <c r="D13" s="203">
        <v>0</v>
      </c>
      <c r="E13" s="203">
        <v>0</v>
      </c>
      <c r="F13" s="203">
        <v>17.649999999999999</v>
      </c>
      <c r="G13" s="203">
        <v>0</v>
      </c>
      <c r="H13" s="203">
        <v>0</v>
      </c>
      <c r="I13" s="203">
        <v>14.75</v>
      </c>
      <c r="J13" s="203">
        <v>0.56000000000000005</v>
      </c>
      <c r="K13" s="203">
        <v>1.57</v>
      </c>
      <c r="L13" s="203">
        <v>1.98</v>
      </c>
      <c r="M13" s="203">
        <v>0</v>
      </c>
      <c r="N13" s="203">
        <v>0.92</v>
      </c>
      <c r="O13" s="203">
        <v>1.53</v>
      </c>
      <c r="P13" s="203">
        <v>1.89</v>
      </c>
      <c r="Q13" s="203">
        <v>0.17</v>
      </c>
      <c r="R13" s="203">
        <v>0.33</v>
      </c>
      <c r="S13" s="203">
        <v>0.2</v>
      </c>
      <c r="T13" s="203">
        <v>0</v>
      </c>
      <c r="U13" s="203">
        <v>7.41</v>
      </c>
      <c r="V13" s="203">
        <v>0.16</v>
      </c>
      <c r="W13" s="203">
        <v>0.27</v>
      </c>
      <c r="X13" s="203">
        <v>1.1399999999999999</v>
      </c>
      <c r="Y13" s="203">
        <v>0</v>
      </c>
      <c r="Z13" s="203">
        <v>2.0499999999999998</v>
      </c>
      <c r="AA13" s="203">
        <v>0.53</v>
      </c>
      <c r="AB13" s="203">
        <v>0</v>
      </c>
      <c r="AC13" s="203">
        <v>-0.7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17.14</v>
      </c>
      <c r="AJ13" s="203">
        <v>0</v>
      </c>
      <c r="AK13" s="203">
        <v>0.46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10.8</v>
      </c>
      <c r="D14" s="203">
        <v>0</v>
      </c>
      <c r="E14" s="203">
        <v>0</v>
      </c>
      <c r="F14" s="203">
        <v>17.649999999999999</v>
      </c>
      <c r="G14" s="203">
        <v>0</v>
      </c>
      <c r="H14" s="203">
        <v>0</v>
      </c>
      <c r="I14" s="203">
        <v>14.75</v>
      </c>
      <c r="J14" s="203">
        <v>0.56000000000000005</v>
      </c>
      <c r="K14" s="203">
        <v>1.57</v>
      </c>
      <c r="L14" s="203">
        <v>1.98</v>
      </c>
      <c r="M14" s="203">
        <v>0</v>
      </c>
      <c r="N14" s="203">
        <v>0.92</v>
      </c>
      <c r="O14" s="203">
        <v>1.53</v>
      </c>
      <c r="P14" s="203">
        <v>1.89</v>
      </c>
      <c r="Q14" s="203">
        <v>0.17</v>
      </c>
      <c r="R14" s="203">
        <v>0.33</v>
      </c>
      <c r="S14" s="203">
        <v>0.2</v>
      </c>
      <c r="T14" s="203">
        <v>0</v>
      </c>
      <c r="U14" s="203">
        <v>7.41</v>
      </c>
      <c r="V14" s="203">
        <v>0.16</v>
      </c>
      <c r="W14" s="203">
        <v>0.27</v>
      </c>
      <c r="X14" s="203">
        <v>1.1399999999999999</v>
      </c>
      <c r="Y14" s="203">
        <v>0</v>
      </c>
      <c r="Z14" s="203">
        <v>2.0499999999999998</v>
      </c>
      <c r="AA14" s="203">
        <v>0.53</v>
      </c>
      <c r="AB14" s="203">
        <v>0</v>
      </c>
      <c r="AC14" s="203">
        <v>11.48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27.14</v>
      </c>
      <c r="AJ14" s="203">
        <v>0</v>
      </c>
      <c r="AK14" s="203">
        <v>0.46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10.8</v>
      </c>
      <c r="D15" s="203">
        <v>0</v>
      </c>
      <c r="E15" s="203">
        <v>0</v>
      </c>
      <c r="F15" s="203">
        <v>17.649999999999999</v>
      </c>
      <c r="G15" s="203">
        <v>0</v>
      </c>
      <c r="H15" s="203">
        <v>0</v>
      </c>
      <c r="I15" s="203">
        <v>14.75</v>
      </c>
      <c r="J15" s="203">
        <v>0.56000000000000005</v>
      </c>
      <c r="K15" s="203">
        <v>1.57</v>
      </c>
      <c r="L15" s="203">
        <v>1.98</v>
      </c>
      <c r="M15" s="203">
        <v>0</v>
      </c>
      <c r="N15" s="203">
        <v>0.92</v>
      </c>
      <c r="O15" s="203">
        <v>1.53</v>
      </c>
      <c r="P15" s="203">
        <v>1.89</v>
      </c>
      <c r="Q15" s="203">
        <v>0.17</v>
      </c>
      <c r="R15" s="203">
        <v>0.33</v>
      </c>
      <c r="S15" s="203">
        <v>0.2</v>
      </c>
      <c r="T15" s="203">
        <v>0</v>
      </c>
      <c r="U15" s="203">
        <v>7.41</v>
      </c>
      <c r="V15" s="203">
        <v>0.16</v>
      </c>
      <c r="W15" s="203">
        <v>0.27</v>
      </c>
      <c r="X15" s="203">
        <v>1.1399999999999999</v>
      </c>
      <c r="Y15" s="203">
        <v>0</v>
      </c>
      <c r="Z15" s="203">
        <v>2.0499999999999998</v>
      </c>
      <c r="AA15" s="203">
        <v>0.53</v>
      </c>
      <c r="AB15" s="203">
        <v>0</v>
      </c>
      <c r="AC15" s="203">
        <v>11.82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27.14</v>
      </c>
      <c r="AJ15" s="203">
        <v>0</v>
      </c>
      <c r="AK15" s="203">
        <v>0.46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10.8</v>
      </c>
      <c r="D16" s="203">
        <v>0</v>
      </c>
      <c r="E16" s="203">
        <v>0</v>
      </c>
      <c r="F16" s="203">
        <v>17.649999999999999</v>
      </c>
      <c r="G16" s="203">
        <v>0</v>
      </c>
      <c r="H16" s="203">
        <v>0</v>
      </c>
      <c r="I16" s="203">
        <v>14.75</v>
      </c>
      <c r="J16" s="203">
        <v>0.56000000000000005</v>
      </c>
      <c r="K16" s="203">
        <v>1.57</v>
      </c>
      <c r="L16" s="203">
        <v>1.98</v>
      </c>
      <c r="M16" s="203">
        <v>0</v>
      </c>
      <c r="N16" s="203">
        <v>0.92</v>
      </c>
      <c r="O16" s="203">
        <v>1.53</v>
      </c>
      <c r="P16" s="203">
        <v>1.89</v>
      </c>
      <c r="Q16" s="203">
        <v>0.17</v>
      </c>
      <c r="R16" s="203">
        <v>0.33</v>
      </c>
      <c r="S16" s="203">
        <v>0.2</v>
      </c>
      <c r="T16" s="203">
        <v>0</v>
      </c>
      <c r="U16" s="203">
        <v>7.41</v>
      </c>
      <c r="V16" s="203">
        <v>0.16</v>
      </c>
      <c r="W16" s="203">
        <v>0.27</v>
      </c>
      <c r="X16" s="203">
        <v>1.1399999999999999</v>
      </c>
      <c r="Y16" s="203">
        <v>0</v>
      </c>
      <c r="Z16" s="203">
        <v>2.0499999999999998</v>
      </c>
      <c r="AA16" s="203">
        <v>0.53</v>
      </c>
      <c r="AB16" s="203">
        <v>0</v>
      </c>
      <c r="AC16" s="203">
        <v>11.82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27.14</v>
      </c>
      <c r="AJ16" s="203">
        <v>0</v>
      </c>
      <c r="AK16" s="203">
        <v>0.46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10.8</v>
      </c>
      <c r="D17" s="203">
        <v>0</v>
      </c>
      <c r="E17" s="203">
        <v>0</v>
      </c>
      <c r="F17" s="203">
        <v>17.649999999999999</v>
      </c>
      <c r="G17" s="203">
        <v>0</v>
      </c>
      <c r="H17" s="203">
        <v>0</v>
      </c>
      <c r="I17" s="203">
        <v>14.75</v>
      </c>
      <c r="J17" s="203">
        <v>0.56000000000000005</v>
      </c>
      <c r="K17" s="203">
        <v>1.57</v>
      </c>
      <c r="L17" s="203">
        <v>1.98</v>
      </c>
      <c r="M17" s="203">
        <v>0</v>
      </c>
      <c r="N17" s="203">
        <v>0.92</v>
      </c>
      <c r="O17" s="203">
        <v>1.53</v>
      </c>
      <c r="P17" s="203">
        <v>1.89</v>
      </c>
      <c r="Q17" s="203">
        <v>0.17</v>
      </c>
      <c r="R17" s="203">
        <v>0.33</v>
      </c>
      <c r="S17" s="203">
        <v>0.2</v>
      </c>
      <c r="T17" s="203">
        <v>0</v>
      </c>
      <c r="U17" s="203">
        <v>7.41</v>
      </c>
      <c r="V17" s="203">
        <v>0.16</v>
      </c>
      <c r="W17" s="203">
        <v>0.27</v>
      </c>
      <c r="X17" s="203">
        <v>1.1399999999999999</v>
      </c>
      <c r="Y17" s="203">
        <v>0</v>
      </c>
      <c r="Z17" s="203">
        <v>2.0499999999999998</v>
      </c>
      <c r="AA17" s="203">
        <v>0.53</v>
      </c>
      <c r="AB17" s="203">
        <v>0</v>
      </c>
      <c r="AC17" s="203">
        <v>11.82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27.14</v>
      </c>
      <c r="AJ17" s="203">
        <v>0</v>
      </c>
      <c r="AK17" s="203">
        <v>0.46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10.8</v>
      </c>
      <c r="D18" s="203">
        <v>0</v>
      </c>
      <c r="E18" s="203">
        <v>0</v>
      </c>
      <c r="F18" s="203">
        <v>17.649999999999999</v>
      </c>
      <c r="G18" s="203">
        <v>0</v>
      </c>
      <c r="H18" s="203">
        <v>0</v>
      </c>
      <c r="I18" s="203">
        <v>14.75</v>
      </c>
      <c r="J18" s="203">
        <v>0.56000000000000005</v>
      </c>
      <c r="K18" s="203">
        <v>1.57</v>
      </c>
      <c r="L18" s="203">
        <v>1.98</v>
      </c>
      <c r="M18" s="203">
        <v>0</v>
      </c>
      <c r="N18" s="203">
        <v>0.92</v>
      </c>
      <c r="O18" s="203">
        <v>1.53</v>
      </c>
      <c r="P18" s="203">
        <v>1.89</v>
      </c>
      <c r="Q18" s="203">
        <v>0.17</v>
      </c>
      <c r="R18" s="203">
        <v>0.33</v>
      </c>
      <c r="S18" s="203">
        <v>0.2</v>
      </c>
      <c r="T18" s="203">
        <v>0</v>
      </c>
      <c r="U18" s="203">
        <v>7.41</v>
      </c>
      <c r="V18" s="203">
        <v>0.16</v>
      </c>
      <c r="W18" s="203">
        <v>0.27</v>
      </c>
      <c r="X18" s="203">
        <v>1.1399999999999999</v>
      </c>
      <c r="Y18" s="203">
        <v>0</v>
      </c>
      <c r="Z18" s="203">
        <v>2.0499999999999998</v>
      </c>
      <c r="AA18" s="203">
        <v>0.53</v>
      </c>
      <c r="AB18" s="203">
        <v>0</v>
      </c>
      <c r="AC18" s="203">
        <v>11.82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27.14</v>
      </c>
      <c r="AJ18" s="203">
        <v>0</v>
      </c>
      <c r="AK18" s="203">
        <v>0.46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10.8</v>
      </c>
      <c r="D19" s="203">
        <v>0</v>
      </c>
      <c r="E19" s="203">
        <v>0</v>
      </c>
      <c r="F19" s="203">
        <v>17.649999999999999</v>
      </c>
      <c r="G19" s="203">
        <v>0</v>
      </c>
      <c r="H19" s="203">
        <v>0</v>
      </c>
      <c r="I19" s="203">
        <v>14.75</v>
      </c>
      <c r="J19" s="203">
        <v>0.56000000000000005</v>
      </c>
      <c r="K19" s="203">
        <v>27.55</v>
      </c>
      <c r="L19" s="203">
        <v>46.83</v>
      </c>
      <c r="M19" s="203">
        <v>0</v>
      </c>
      <c r="N19" s="203">
        <v>0.92</v>
      </c>
      <c r="O19" s="203">
        <v>1.53</v>
      </c>
      <c r="P19" s="203">
        <v>1.89</v>
      </c>
      <c r="Q19" s="203">
        <v>0.17</v>
      </c>
      <c r="R19" s="203">
        <v>0.33</v>
      </c>
      <c r="S19" s="203">
        <v>0.2</v>
      </c>
      <c r="T19" s="203">
        <v>0</v>
      </c>
      <c r="U19" s="203">
        <v>7.41</v>
      </c>
      <c r="V19" s="203">
        <v>0.16</v>
      </c>
      <c r="W19" s="203">
        <v>0.27</v>
      </c>
      <c r="X19" s="203">
        <v>1.1399999999999999</v>
      </c>
      <c r="Y19" s="203">
        <v>0</v>
      </c>
      <c r="Z19" s="203">
        <v>2.0499999999999998</v>
      </c>
      <c r="AA19" s="203">
        <v>0.53</v>
      </c>
      <c r="AB19" s="203">
        <v>0</v>
      </c>
      <c r="AC19" s="203">
        <v>11.82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27.14</v>
      </c>
      <c r="AJ19" s="203">
        <v>0</v>
      </c>
      <c r="AK19" s="203">
        <v>0.46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10.8</v>
      </c>
      <c r="D20" s="203">
        <v>0</v>
      </c>
      <c r="E20" s="203">
        <v>0</v>
      </c>
      <c r="F20" s="203">
        <v>17.649999999999999</v>
      </c>
      <c r="G20" s="203">
        <v>0</v>
      </c>
      <c r="H20" s="203">
        <v>0</v>
      </c>
      <c r="I20" s="203">
        <v>14.75</v>
      </c>
      <c r="J20" s="203">
        <v>0.56000000000000005</v>
      </c>
      <c r="K20" s="203">
        <v>27.55</v>
      </c>
      <c r="L20" s="203">
        <v>46.83</v>
      </c>
      <c r="M20" s="203">
        <v>0</v>
      </c>
      <c r="N20" s="203">
        <v>0.92</v>
      </c>
      <c r="O20" s="203">
        <v>1.53</v>
      </c>
      <c r="P20" s="203">
        <v>1.89</v>
      </c>
      <c r="Q20" s="203">
        <v>0.17</v>
      </c>
      <c r="R20" s="203">
        <v>0.33</v>
      </c>
      <c r="S20" s="203">
        <v>0.2</v>
      </c>
      <c r="T20" s="203">
        <v>0</v>
      </c>
      <c r="U20" s="203">
        <v>7.41</v>
      </c>
      <c r="V20" s="203">
        <v>0.16</v>
      </c>
      <c r="W20" s="203">
        <v>0.27</v>
      </c>
      <c r="X20" s="203">
        <v>1.1399999999999999</v>
      </c>
      <c r="Y20" s="203">
        <v>0</v>
      </c>
      <c r="Z20" s="203">
        <v>2.0499999999999998</v>
      </c>
      <c r="AA20" s="203">
        <v>0.53</v>
      </c>
      <c r="AB20" s="203">
        <v>0</v>
      </c>
      <c r="AC20" s="203">
        <v>11.82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27.14</v>
      </c>
      <c r="AJ20" s="203">
        <v>0</v>
      </c>
      <c r="AK20" s="203">
        <v>0.46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10.8</v>
      </c>
      <c r="D21" s="203">
        <v>0</v>
      </c>
      <c r="E21" s="203">
        <v>0</v>
      </c>
      <c r="F21" s="203">
        <v>17.649999999999999</v>
      </c>
      <c r="G21" s="203">
        <v>0</v>
      </c>
      <c r="H21" s="203">
        <v>0</v>
      </c>
      <c r="I21" s="203">
        <v>14.75</v>
      </c>
      <c r="J21" s="203">
        <v>0.56000000000000005</v>
      </c>
      <c r="K21" s="203">
        <v>27.55</v>
      </c>
      <c r="L21" s="203">
        <v>46.83</v>
      </c>
      <c r="M21" s="203">
        <v>0</v>
      </c>
      <c r="N21" s="203">
        <v>0.92</v>
      </c>
      <c r="O21" s="203">
        <v>1.53</v>
      </c>
      <c r="P21" s="203">
        <v>1.89</v>
      </c>
      <c r="Q21" s="203">
        <v>0.17</v>
      </c>
      <c r="R21" s="203">
        <v>0.33</v>
      </c>
      <c r="S21" s="203">
        <v>0.2</v>
      </c>
      <c r="T21" s="203">
        <v>0</v>
      </c>
      <c r="U21" s="203">
        <v>7.41</v>
      </c>
      <c r="V21" s="203">
        <v>0.16</v>
      </c>
      <c r="W21" s="203">
        <v>0.27</v>
      </c>
      <c r="X21" s="203">
        <v>1.1399999999999999</v>
      </c>
      <c r="Y21" s="203">
        <v>0</v>
      </c>
      <c r="Z21" s="203">
        <v>2.0499999999999998</v>
      </c>
      <c r="AA21" s="203">
        <v>0.53</v>
      </c>
      <c r="AB21" s="203">
        <v>0</v>
      </c>
      <c r="AC21" s="203">
        <v>11.82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27.14</v>
      </c>
      <c r="AJ21" s="203">
        <v>0</v>
      </c>
      <c r="AK21" s="203">
        <v>0.78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10.8</v>
      </c>
      <c r="D22" s="203">
        <v>0</v>
      </c>
      <c r="E22" s="203">
        <v>0</v>
      </c>
      <c r="F22" s="203">
        <v>17.649999999999999</v>
      </c>
      <c r="G22" s="203">
        <v>0</v>
      </c>
      <c r="H22" s="203">
        <v>0</v>
      </c>
      <c r="I22" s="203">
        <v>14.75</v>
      </c>
      <c r="J22" s="203">
        <v>0.56000000000000005</v>
      </c>
      <c r="K22" s="203">
        <v>27.55</v>
      </c>
      <c r="L22" s="203">
        <v>46.83</v>
      </c>
      <c r="M22" s="203">
        <v>0</v>
      </c>
      <c r="N22" s="203">
        <v>0.92</v>
      </c>
      <c r="O22" s="203">
        <v>1.53</v>
      </c>
      <c r="P22" s="203">
        <v>1.89</v>
      </c>
      <c r="Q22" s="203">
        <v>0.17</v>
      </c>
      <c r="R22" s="203">
        <v>0.33</v>
      </c>
      <c r="S22" s="203">
        <v>0.2</v>
      </c>
      <c r="T22" s="203">
        <v>0</v>
      </c>
      <c r="U22" s="203">
        <v>7.41</v>
      </c>
      <c r="V22" s="203">
        <v>0.16</v>
      </c>
      <c r="W22" s="203">
        <v>0.27</v>
      </c>
      <c r="X22" s="203">
        <v>1.1399999999999999</v>
      </c>
      <c r="Y22" s="203">
        <v>0</v>
      </c>
      <c r="Z22" s="203">
        <v>2.0499999999999998</v>
      </c>
      <c r="AA22" s="203">
        <v>0.53</v>
      </c>
      <c r="AB22" s="203">
        <v>0</v>
      </c>
      <c r="AC22" s="203">
        <v>11.82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27.14</v>
      </c>
      <c r="AJ22" s="203">
        <v>0</v>
      </c>
      <c r="AK22" s="203">
        <v>0.78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10.8</v>
      </c>
      <c r="D23" s="203">
        <v>0</v>
      </c>
      <c r="E23" s="203">
        <v>0</v>
      </c>
      <c r="F23" s="203">
        <v>17.649999999999999</v>
      </c>
      <c r="G23" s="203">
        <v>0</v>
      </c>
      <c r="H23" s="203">
        <v>0</v>
      </c>
      <c r="I23" s="203">
        <v>14.75</v>
      </c>
      <c r="J23" s="203">
        <v>0.56000000000000005</v>
      </c>
      <c r="K23" s="203">
        <v>1.57</v>
      </c>
      <c r="L23" s="203">
        <v>1.98</v>
      </c>
      <c r="M23" s="203">
        <v>0</v>
      </c>
      <c r="N23" s="203">
        <v>0.92</v>
      </c>
      <c r="O23" s="203">
        <v>1.53</v>
      </c>
      <c r="P23" s="203">
        <v>1.89</v>
      </c>
      <c r="Q23" s="203">
        <v>0.17</v>
      </c>
      <c r="R23" s="203">
        <v>0.33</v>
      </c>
      <c r="S23" s="203">
        <v>0.2</v>
      </c>
      <c r="T23" s="203">
        <v>0</v>
      </c>
      <c r="U23" s="203">
        <v>7.41</v>
      </c>
      <c r="V23" s="203">
        <v>0.16</v>
      </c>
      <c r="W23" s="203">
        <v>0.27</v>
      </c>
      <c r="X23" s="203">
        <v>1.1399999999999999</v>
      </c>
      <c r="Y23" s="203">
        <v>0</v>
      </c>
      <c r="Z23" s="203">
        <v>2.0499999999999998</v>
      </c>
      <c r="AA23" s="203">
        <v>0.53</v>
      </c>
      <c r="AB23" s="203">
        <v>0</v>
      </c>
      <c r="AC23" s="203">
        <v>11.82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27.14</v>
      </c>
      <c r="AJ23" s="203">
        <v>0</v>
      </c>
      <c r="AK23" s="203">
        <v>0.78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10.8</v>
      </c>
      <c r="D24" s="203">
        <v>0</v>
      </c>
      <c r="E24" s="203">
        <v>0</v>
      </c>
      <c r="F24" s="203">
        <v>17.649999999999999</v>
      </c>
      <c r="G24" s="203">
        <v>0</v>
      </c>
      <c r="H24" s="203">
        <v>0</v>
      </c>
      <c r="I24" s="203">
        <v>14.75</v>
      </c>
      <c r="J24" s="203">
        <v>0.56000000000000005</v>
      </c>
      <c r="K24" s="203">
        <v>1.57</v>
      </c>
      <c r="L24" s="203">
        <v>1.98</v>
      </c>
      <c r="M24" s="203">
        <v>0</v>
      </c>
      <c r="N24" s="203">
        <v>0.92</v>
      </c>
      <c r="O24" s="203">
        <v>1.53</v>
      </c>
      <c r="P24" s="203">
        <v>1.89</v>
      </c>
      <c r="Q24" s="203">
        <v>0.17</v>
      </c>
      <c r="R24" s="203">
        <v>0.33</v>
      </c>
      <c r="S24" s="203">
        <v>0.2</v>
      </c>
      <c r="T24" s="203">
        <v>0</v>
      </c>
      <c r="U24" s="203">
        <v>7.41</v>
      </c>
      <c r="V24" s="203">
        <v>0.16</v>
      </c>
      <c r="W24" s="203">
        <v>0.27</v>
      </c>
      <c r="X24" s="203">
        <v>1.1399999999999999</v>
      </c>
      <c r="Y24" s="203">
        <v>0</v>
      </c>
      <c r="Z24" s="203">
        <v>2.0499999999999998</v>
      </c>
      <c r="AA24" s="203">
        <v>0.53</v>
      </c>
      <c r="AB24" s="203">
        <v>0</v>
      </c>
      <c r="AC24" s="203">
        <v>11.82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27.14</v>
      </c>
      <c r="AJ24" s="203">
        <v>0</v>
      </c>
      <c r="AK24" s="203">
        <v>0.78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10.8</v>
      </c>
      <c r="D25" s="203">
        <v>0</v>
      </c>
      <c r="E25" s="203">
        <v>0</v>
      </c>
      <c r="F25" s="203">
        <v>17.649999999999999</v>
      </c>
      <c r="G25" s="203">
        <v>0</v>
      </c>
      <c r="H25" s="203">
        <v>0</v>
      </c>
      <c r="I25" s="203">
        <v>14.75</v>
      </c>
      <c r="J25" s="203">
        <v>0.56000000000000005</v>
      </c>
      <c r="K25" s="203">
        <v>1.57</v>
      </c>
      <c r="L25" s="203">
        <v>1.98</v>
      </c>
      <c r="M25" s="203">
        <v>0</v>
      </c>
      <c r="N25" s="203">
        <v>0.92</v>
      </c>
      <c r="O25" s="203">
        <v>1.53</v>
      </c>
      <c r="P25" s="203">
        <v>1.89</v>
      </c>
      <c r="Q25" s="203">
        <v>0.17</v>
      </c>
      <c r="R25" s="203">
        <v>0.33</v>
      </c>
      <c r="S25" s="203">
        <v>0.2</v>
      </c>
      <c r="T25" s="203">
        <v>0</v>
      </c>
      <c r="U25" s="203">
        <v>7.41</v>
      </c>
      <c r="V25" s="203">
        <v>0.16</v>
      </c>
      <c r="W25" s="203">
        <v>0.27</v>
      </c>
      <c r="X25" s="203">
        <v>1.1399999999999999</v>
      </c>
      <c r="Y25" s="203">
        <v>0</v>
      </c>
      <c r="Z25" s="203">
        <v>2.0499999999999998</v>
      </c>
      <c r="AA25" s="203">
        <v>0.53</v>
      </c>
      <c r="AB25" s="203">
        <v>0</v>
      </c>
      <c r="AC25" s="203">
        <v>11.82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27.14</v>
      </c>
      <c r="AJ25" s="203">
        <v>0</v>
      </c>
      <c r="AK25" s="203">
        <v>0.78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10.8</v>
      </c>
      <c r="D26" s="203">
        <v>0</v>
      </c>
      <c r="E26" s="203">
        <v>0</v>
      </c>
      <c r="F26" s="203">
        <v>17.649999999999999</v>
      </c>
      <c r="G26" s="203">
        <v>0</v>
      </c>
      <c r="H26" s="203">
        <v>0</v>
      </c>
      <c r="I26" s="203">
        <v>14.75</v>
      </c>
      <c r="J26" s="203">
        <v>0.56000000000000005</v>
      </c>
      <c r="K26" s="203">
        <v>1.57</v>
      </c>
      <c r="L26" s="203">
        <v>1.98</v>
      </c>
      <c r="M26" s="203">
        <v>0</v>
      </c>
      <c r="N26" s="203">
        <v>0.92</v>
      </c>
      <c r="O26" s="203">
        <v>1.53</v>
      </c>
      <c r="P26" s="203">
        <v>1.89</v>
      </c>
      <c r="Q26" s="203">
        <v>0.17</v>
      </c>
      <c r="R26" s="203">
        <v>0.33</v>
      </c>
      <c r="S26" s="203">
        <v>0.2</v>
      </c>
      <c r="T26" s="203">
        <v>0</v>
      </c>
      <c r="U26" s="203">
        <v>7.41</v>
      </c>
      <c r="V26" s="203">
        <v>0.16</v>
      </c>
      <c r="W26" s="203">
        <v>0.27</v>
      </c>
      <c r="X26" s="203">
        <v>1.1399999999999999</v>
      </c>
      <c r="Y26" s="203">
        <v>0</v>
      </c>
      <c r="Z26" s="203">
        <v>2.0499999999999998</v>
      </c>
      <c r="AA26" s="203">
        <v>0.53</v>
      </c>
      <c r="AB26" s="203">
        <v>0</v>
      </c>
      <c r="AC26" s="203">
        <v>11.82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27.14</v>
      </c>
      <c r="AJ26" s="203">
        <v>0</v>
      </c>
      <c r="AK26" s="203">
        <v>0.78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8.67</v>
      </c>
      <c r="D27" s="203">
        <v>2.13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14.75</v>
      </c>
      <c r="J27" s="203">
        <v>0.56000000000000005</v>
      </c>
      <c r="K27" s="203">
        <v>1.57</v>
      </c>
      <c r="L27" s="203">
        <v>1.98</v>
      </c>
      <c r="M27" s="203">
        <v>0</v>
      </c>
      <c r="N27" s="203">
        <v>0.92</v>
      </c>
      <c r="O27" s="203">
        <v>1.53</v>
      </c>
      <c r="P27" s="203">
        <v>1.89</v>
      </c>
      <c r="Q27" s="203">
        <v>0.17</v>
      </c>
      <c r="R27" s="203">
        <v>0.33</v>
      </c>
      <c r="S27" s="203">
        <v>0.2</v>
      </c>
      <c r="T27" s="203">
        <v>0</v>
      </c>
      <c r="U27" s="203">
        <v>7.41</v>
      </c>
      <c r="V27" s="203">
        <v>0.16</v>
      </c>
      <c r="W27" s="203">
        <v>0.27</v>
      </c>
      <c r="X27" s="203">
        <v>1.1399999999999999</v>
      </c>
      <c r="Y27" s="203">
        <v>0</v>
      </c>
      <c r="Z27" s="203">
        <v>2.0499999999999998</v>
      </c>
      <c r="AA27" s="203">
        <v>0.53</v>
      </c>
      <c r="AB27" s="203">
        <v>0</v>
      </c>
      <c r="AC27" s="203">
        <v>11.82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27.14</v>
      </c>
      <c r="AJ27" s="203">
        <v>0</v>
      </c>
      <c r="AK27" s="203">
        <v>0.78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8.67</v>
      </c>
      <c r="D28" s="203">
        <v>2.13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14.75</v>
      </c>
      <c r="J28" s="203">
        <v>0.56000000000000005</v>
      </c>
      <c r="K28" s="203">
        <v>1.57</v>
      </c>
      <c r="L28" s="203">
        <v>1.98</v>
      </c>
      <c r="M28" s="203">
        <v>0</v>
      </c>
      <c r="N28" s="203">
        <v>0.92</v>
      </c>
      <c r="O28" s="203">
        <v>1.53</v>
      </c>
      <c r="P28" s="203">
        <v>1.89</v>
      </c>
      <c r="Q28" s="203">
        <v>0.17</v>
      </c>
      <c r="R28" s="203">
        <v>0.33</v>
      </c>
      <c r="S28" s="203">
        <v>0.2</v>
      </c>
      <c r="T28" s="203">
        <v>0</v>
      </c>
      <c r="U28" s="203">
        <v>7.41</v>
      </c>
      <c r="V28" s="203">
        <v>0.16</v>
      </c>
      <c r="W28" s="203">
        <v>0.27</v>
      </c>
      <c r="X28" s="203">
        <v>1.1399999999999999</v>
      </c>
      <c r="Y28" s="203">
        <v>0</v>
      </c>
      <c r="Z28" s="203">
        <v>2.0499999999999998</v>
      </c>
      <c r="AA28" s="203">
        <v>0.53</v>
      </c>
      <c r="AB28" s="203">
        <v>0</v>
      </c>
      <c r="AC28" s="203">
        <v>11.82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27.14</v>
      </c>
      <c r="AJ28" s="203">
        <v>0</v>
      </c>
      <c r="AK28" s="203">
        <v>0.78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8.67</v>
      </c>
      <c r="D29" s="203">
        <v>2.13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14.75</v>
      </c>
      <c r="J29" s="203">
        <v>0.56000000000000005</v>
      </c>
      <c r="K29" s="203">
        <v>1.57</v>
      </c>
      <c r="L29" s="203">
        <v>1.98</v>
      </c>
      <c r="M29" s="203">
        <v>0</v>
      </c>
      <c r="N29" s="203">
        <v>0.92</v>
      </c>
      <c r="O29" s="203">
        <v>1.53</v>
      </c>
      <c r="P29" s="203">
        <v>1.89</v>
      </c>
      <c r="Q29" s="203">
        <v>0.17</v>
      </c>
      <c r="R29" s="203">
        <v>0.33</v>
      </c>
      <c r="S29" s="203">
        <v>0.2</v>
      </c>
      <c r="T29" s="203">
        <v>0</v>
      </c>
      <c r="U29" s="203">
        <v>7.41</v>
      </c>
      <c r="V29" s="203">
        <v>0.16</v>
      </c>
      <c r="W29" s="203">
        <v>0.27</v>
      </c>
      <c r="X29" s="203">
        <v>1.1399999999999999</v>
      </c>
      <c r="Y29" s="203">
        <v>0</v>
      </c>
      <c r="Z29" s="203">
        <v>2.0499999999999998</v>
      </c>
      <c r="AA29" s="203">
        <v>0.53</v>
      </c>
      <c r="AB29" s="203">
        <v>0</v>
      </c>
      <c r="AC29" s="203">
        <v>11.82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27.14</v>
      </c>
      <c r="AJ29" s="203">
        <v>0</v>
      </c>
      <c r="AK29" s="203">
        <v>0.78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8.67</v>
      </c>
      <c r="D30" s="203">
        <v>2.13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14.75</v>
      </c>
      <c r="J30" s="203">
        <v>0.56000000000000005</v>
      </c>
      <c r="K30" s="203">
        <v>1.57</v>
      </c>
      <c r="L30" s="203">
        <v>1.98</v>
      </c>
      <c r="M30" s="203">
        <v>0</v>
      </c>
      <c r="N30" s="203">
        <v>0.92</v>
      </c>
      <c r="O30" s="203">
        <v>1.53</v>
      </c>
      <c r="P30" s="203">
        <v>1.89</v>
      </c>
      <c r="Q30" s="203">
        <v>0.17</v>
      </c>
      <c r="R30" s="203">
        <v>0.33</v>
      </c>
      <c r="S30" s="203">
        <v>0.2</v>
      </c>
      <c r="T30" s="203">
        <v>0</v>
      </c>
      <c r="U30" s="203">
        <v>7.41</v>
      </c>
      <c r="V30" s="203">
        <v>0.16</v>
      </c>
      <c r="W30" s="203">
        <v>0.27</v>
      </c>
      <c r="X30" s="203">
        <v>1.1399999999999999</v>
      </c>
      <c r="Y30" s="203">
        <v>0</v>
      </c>
      <c r="Z30" s="203">
        <v>2.0499999999999998</v>
      </c>
      <c r="AA30" s="203">
        <v>0.53</v>
      </c>
      <c r="AB30" s="203">
        <v>0</v>
      </c>
      <c r="AC30" s="203">
        <v>11.82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27.14</v>
      </c>
      <c r="AJ30" s="203">
        <v>0</v>
      </c>
      <c r="AK30" s="203">
        <v>0.78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8.67</v>
      </c>
      <c r="D31" s="203">
        <v>2.13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14.75</v>
      </c>
      <c r="J31" s="203">
        <v>0.56000000000000005</v>
      </c>
      <c r="K31" s="203">
        <v>1.57</v>
      </c>
      <c r="L31" s="203">
        <v>1.98</v>
      </c>
      <c r="M31" s="203">
        <v>0</v>
      </c>
      <c r="N31" s="203">
        <v>0.92</v>
      </c>
      <c r="O31" s="203">
        <v>1.53</v>
      </c>
      <c r="P31" s="203">
        <v>1.89</v>
      </c>
      <c r="Q31" s="203">
        <v>0.17</v>
      </c>
      <c r="R31" s="203">
        <v>0.33</v>
      </c>
      <c r="S31" s="203">
        <v>0.2</v>
      </c>
      <c r="T31" s="203">
        <v>0</v>
      </c>
      <c r="U31" s="203">
        <v>7.41</v>
      </c>
      <c r="V31" s="203">
        <v>0.16</v>
      </c>
      <c r="W31" s="203">
        <v>0.27</v>
      </c>
      <c r="X31" s="203">
        <v>1.1399999999999999</v>
      </c>
      <c r="Y31" s="203">
        <v>0</v>
      </c>
      <c r="Z31" s="203">
        <v>2.0499999999999998</v>
      </c>
      <c r="AA31" s="203">
        <v>0.53</v>
      </c>
      <c r="AB31" s="203">
        <v>0</v>
      </c>
      <c r="AC31" s="203">
        <v>11.82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27.14</v>
      </c>
      <c r="AJ31" s="203">
        <v>0</v>
      </c>
      <c r="AK31" s="203">
        <v>0.78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8.67</v>
      </c>
      <c r="D32" s="203">
        <v>2.13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14.75</v>
      </c>
      <c r="J32" s="203">
        <v>0.56000000000000005</v>
      </c>
      <c r="K32" s="203">
        <v>1.57</v>
      </c>
      <c r="L32" s="203">
        <v>1.98</v>
      </c>
      <c r="M32" s="203">
        <v>0</v>
      </c>
      <c r="N32" s="203">
        <v>0.92</v>
      </c>
      <c r="O32" s="203">
        <v>1.53</v>
      </c>
      <c r="P32" s="203">
        <v>1.89</v>
      </c>
      <c r="Q32" s="203">
        <v>0.17</v>
      </c>
      <c r="R32" s="203">
        <v>0.33</v>
      </c>
      <c r="S32" s="203">
        <v>0.2</v>
      </c>
      <c r="T32" s="203">
        <v>0</v>
      </c>
      <c r="U32" s="203">
        <v>7.41</v>
      </c>
      <c r="V32" s="203">
        <v>0.16</v>
      </c>
      <c r="W32" s="203">
        <v>0.27</v>
      </c>
      <c r="X32" s="203">
        <v>1.1399999999999999</v>
      </c>
      <c r="Y32" s="203">
        <v>0</v>
      </c>
      <c r="Z32" s="203">
        <v>2.0499999999999998</v>
      </c>
      <c r="AA32" s="203">
        <v>0.53</v>
      </c>
      <c r="AB32" s="203">
        <v>0</v>
      </c>
      <c r="AC32" s="203">
        <v>11.82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27.14</v>
      </c>
      <c r="AJ32" s="203">
        <v>0</v>
      </c>
      <c r="AK32" s="203">
        <v>0.78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8.67</v>
      </c>
      <c r="D33" s="203">
        <v>2.13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14.75</v>
      </c>
      <c r="J33" s="203">
        <v>0.56000000000000005</v>
      </c>
      <c r="K33" s="203">
        <v>1.57</v>
      </c>
      <c r="L33" s="203">
        <v>1.98</v>
      </c>
      <c r="M33" s="203">
        <v>0</v>
      </c>
      <c r="N33" s="203">
        <v>0.92</v>
      </c>
      <c r="O33" s="203">
        <v>1.53</v>
      </c>
      <c r="P33" s="203">
        <v>1.87</v>
      </c>
      <c r="Q33" s="203">
        <v>0.17</v>
      </c>
      <c r="R33" s="203">
        <v>0.33</v>
      </c>
      <c r="S33" s="203">
        <v>0.2</v>
      </c>
      <c r="T33" s="203">
        <v>0</v>
      </c>
      <c r="U33" s="203">
        <v>7.41</v>
      </c>
      <c r="V33" s="203">
        <v>0.16</v>
      </c>
      <c r="W33" s="203">
        <v>0.27</v>
      </c>
      <c r="X33" s="203">
        <v>1.1399999999999999</v>
      </c>
      <c r="Y33" s="203">
        <v>0</v>
      </c>
      <c r="Z33" s="203">
        <v>2.0499999999999998</v>
      </c>
      <c r="AA33" s="203">
        <v>0.53</v>
      </c>
      <c r="AB33" s="203">
        <v>0</v>
      </c>
      <c r="AC33" s="203">
        <v>11.82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27.14</v>
      </c>
      <c r="AJ33" s="203">
        <v>0</v>
      </c>
      <c r="AK33" s="203">
        <v>0.78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8.67</v>
      </c>
      <c r="D34" s="203">
        <v>2.13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14.75</v>
      </c>
      <c r="J34" s="203">
        <v>0.56000000000000005</v>
      </c>
      <c r="K34" s="203">
        <v>1.57</v>
      </c>
      <c r="L34" s="203">
        <v>1.98</v>
      </c>
      <c r="M34" s="203">
        <v>0</v>
      </c>
      <c r="N34" s="203">
        <v>0.92</v>
      </c>
      <c r="O34" s="203">
        <v>1.53</v>
      </c>
      <c r="P34" s="203">
        <v>1.87</v>
      </c>
      <c r="Q34" s="203">
        <v>0.17</v>
      </c>
      <c r="R34" s="203">
        <v>0.33</v>
      </c>
      <c r="S34" s="203">
        <v>0.2</v>
      </c>
      <c r="T34" s="203">
        <v>0</v>
      </c>
      <c r="U34" s="203">
        <v>7.41</v>
      </c>
      <c r="V34" s="203">
        <v>0.16</v>
      </c>
      <c r="W34" s="203">
        <v>0.27</v>
      </c>
      <c r="X34" s="203">
        <v>1.1399999999999999</v>
      </c>
      <c r="Y34" s="203">
        <v>0</v>
      </c>
      <c r="Z34" s="203">
        <v>2.0499999999999998</v>
      </c>
      <c r="AA34" s="203">
        <v>0.53</v>
      </c>
      <c r="AB34" s="203">
        <v>0</v>
      </c>
      <c r="AC34" s="203">
        <v>11.48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27.14</v>
      </c>
      <c r="AJ34" s="203">
        <v>0</v>
      </c>
      <c r="AK34" s="203">
        <v>0.78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8.67</v>
      </c>
      <c r="D35" s="203">
        <v>2.13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14.75</v>
      </c>
      <c r="J35" s="203">
        <v>0.56000000000000005</v>
      </c>
      <c r="K35" s="203">
        <v>1.57</v>
      </c>
      <c r="L35" s="203">
        <v>1.98</v>
      </c>
      <c r="M35" s="203">
        <v>0</v>
      </c>
      <c r="N35" s="203">
        <v>0.92</v>
      </c>
      <c r="O35" s="203">
        <v>1.53</v>
      </c>
      <c r="P35" s="203">
        <v>1.87</v>
      </c>
      <c r="Q35" s="203">
        <v>0.17</v>
      </c>
      <c r="R35" s="203">
        <v>0.33</v>
      </c>
      <c r="S35" s="203">
        <v>0.2</v>
      </c>
      <c r="T35" s="203">
        <v>0</v>
      </c>
      <c r="U35" s="203">
        <v>7.41</v>
      </c>
      <c r="V35" s="203">
        <v>0.16</v>
      </c>
      <c r="W35" s="203">
        <v>0.27</v>
      </c>
      <c r="X35" s="203">
        <v>1.1399999999999999</v>
      </c>
      <c r="Y35" s="203">
        <v>0</v>
      </c>
      <c r="Z35" s="203">
        <v>2.0499999999999998</v>
      </c>
      <c r="AA35" s="203">
        <v>0.53</v>
      </c>
      <c r="AB35" s="203">
        <v>0</v>
      </c>
      <c r="AC35" s="203">
        <v>11.48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27.14</v>
      </c>
      <c r="AJ35" s="203">
        <v>0</v>
      </c>
      <c r="AK35" s="203">
        <v>1.25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8.67</v>
      </c>
      <c r="D36" s="203">
        <v>2.13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14.75</v>
      </c>
      <c r="J36" s="203">
        <v>0.56000000000000005</v>
      </c>
      <c r="K36" s="203">
        <v>1.57</v>
      </c>
      <c r="L36" s="203">
        <v>1.98</v>
      </c>
      <c r="M36" s="203">
        <v>0</v>
      </c>
      <c r="N36" s="203">
        <v>0.92</v>
      </c>
      <c r="O36" s="203">
        <v>1.53</v>
      </c>
      <c r="P36" s="203">
        <v>1.87</v>
      </c>
      <c r="Q36" s="203">
        <v>0.17</v>
      </c>
      <c r="R36" s="203">
        <v>0.33</v>
      </c>
      <c r="S36" s="203">
        <v>0.2</v>
      </c>
      <c r="T36" s="203">
        <v>0</v>
      </c>
      <c r="U36" s="203">
        <v>7.41</v>
      </c>
      <c r="V36" s="203">
        <v>0.16</v>
      </c>
      <c r="W36" s="203">
        <v>0.27</v>
      </c>
      <c r="X36" s="203">
        <v>1.1399999999999999</v>
      </c>
      <c r="Y36" s="203">
        <v>0</v>
      </c>
      <c r="Z36" s="203">
        <v>2.0499999999999998</v>
      </c>
      <c r="AA36" s="203">
        <v>0.53</v>
      </c>
      <c r="AB36" s="203">
        <v>0</v>
      </c>
      <c r="AC36" s="203">
        <v>11.48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27.14</v>
      </c>
      <c r="AJ36" s="203">
        <v>0</v>
      </c>
      <c r="AK36" s="203">
        <v>1.25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8.67</v>
      </c>
      <c r="D37" s="203">
        <v>2.13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14.75</v>
      </c>
      <c r="J37" s="203">
        <v>0.56000000000000005</v>
      </c>
      <c r="K37" s="203">
        <v>1.57</v>
      </c>
      <c r="L37" s="203">
        <v>1.98</v>
      </c>
      <c r="M37" s="203">
        <v>0</v>
      </c>
      <c r="N37" s="203">
        <v>0.92</v>
      </c>
      <c r="O37" s="203">
        <v>1.53</v>
      </c>
      <c r="P37" s="203">
        <v>1.87</v>
      </c>
      <c r="Q37" s="203">
        <v>0.17</v>
      </c>
      <c r="R37" s="203">
        <v>0.33</v>
      </c>
      <c r="S37" s="203">
        <v>0.2</v>
      </c>
      <c r="T37" s="203">
        <v>0</v>
      </c>
      <c r="U37" s="203">
        <v>7.41</v>
      </c>
      <c r="V37" s="203">
        <v>0.16</v>
      </c>
      <c r="W37" s="203">
        <v>0.27</v>
      </c>
      <c r="X37" s="203">
        <v>1.1399999999999999</v>
      </c>
      <c r="Y37" s="203">
        <v>0</v>
      </c>
      <c r="Z37" s="203">
        <v>2.0499999999999998</v>
      </c>
      <c r="AA37" s="203">
        <v>0.91</v>
      </c>
      <c r="AB37" s="203">
        <v>0</v>
      </c>
      <c r="AC37" s="203">
        <v>11.48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27.14</v>
      </c>
      <c r="AJ37" s="203">
        <v>0</v>
      </c>
      <c r="AK37" s="203">
        <v>1.25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8.67</v>
      </c>
      <c r="D38" s="203">
        <v>2.13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14.75</v>
      </c>
      <c r="J38" s="203">
        <v>0.56000000000000005</v>
      </c>
      <c r="K38" s="203">
        <v>1.58</v>
      </c>
      <c r="L38" s="203">
        <v>1.98</v>
      </c>
      <c r="M38" s="203">
        <v>0</v>
      </c>
      <c r="N38" s="203">
        <v>0.92</v>
      </c>
      <c r="O38" s="203">
        <v>1.53</v>
      </c>
      <c r="P38" s="203">
        <v>1.87</v>
      </c>
      <c r="Q38" s="203">
        <v>0.17</v>
      </c>
      <c r="R38" s="203">
        <v>0.33</v>
      </c>
      <c r="S38" s="203">
        <v>0.2</v>
      </c>
      <c r="T38" s="203">
        <v>0</v>
      </c>
      <c r="U38" s="203">
        <v>7.41</v>
      </c>
      <c r="V38" s="203">
        <v>0.16</v>
      </c>
      <c r="W38" s="203">
        <v>0.27</v>
      </c>
      <c r="X38" s="203">
        <v>1.1399999999999999</v>
      </c>
      <c r="Y38" s="203">
        <v>0</v>
      </c>
      <c r="Z38" s="203">
        <v>2.0499999999999998</v>
      </c>
      <c r="AA38" s="203">
        <v>0.91</v>
      </c>
      <c r="AB38" s="203">
        <v>0</v>
      </c>
      <c r="AC38" s="203">
        <v>11.48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27.14</v>
      </c>
      <c r="AJ38" s="203">
        <v>0</v>
      </c>
      <c r="AK38" s="203">
        <v>1.25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8.67</v>
      </c>
      <c r="D39" s="203">
        <v>2.13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14.75</v>
      </c>
      <c r="J39" s="203">
        <v>0.56000000000000005</v>
      </c>
      <c r="K39" s="203">
        <v>27.55</v>
      </c>
      <c r="L39" s="203">
        <v>46.99</v>
      </c>
      <c r="M39" s="203">
        <v>0</v>
      </c>
      <c r="N39" s="203">
        <v>0.92</v>
      </c>
      <c r="O39" s="203">
        <v>1.53</v>
      </c>
      <c r="P39" s="203">
        <v>1.87</v>
      </c>
      <c r="Q39" s="203">
        <v>4.57</v>
      </c>
      <c r="R39" s="203">
        <v>7.86</v>
      </c>
      <c r="S39" s="203">
        <v>4.76</v>
      </c>
      <c r="T39" s="203">
        <v>0</v>
      </c>
      <c r="U39" s="203">
        <v>7.41</v>
      </c>
      <c r="V39" s="203">
        <v>0.16</v>
      </c>
      <c r="W39" s="203">
        <v>0.27</v>
      </c>
      <c r="X39" s="203">
        <v>1.1399999999999999</v>
      </c>
      <c r="Y39" s="203">
        <v>0</v>
      </c>
      <c r="Z39" s="203">
        <v>2.0499999999999998</v>
      </c>
      <c r="AA39" s="203">
        <v>0.91</v>
      </c>
      <c r="AB39" s="203">
        <v>0</v>
      </c>
      <c r="AC39" s="203">
        <v>11.48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27.14</v>
      </c>
      <c r="AJ39" s="203">
        <v>0</v>
      </c>
      <c r="AK39" s="203">
        <v>1.25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8.67</v>
      </c>
      <c r="D40" s="203">
        <v>2.13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14.75</v>
      </c>
      <c r="J40" s="203">
        <v>0.56000000000000005</v>
      </c>
      <c r="K40" s="203">
        <v>1.58</v>
      </c>
      <c r="L40" s="203">
        <v>46.99</v>
      </c>
      <c r="M40" s="203">
        <v>0</v>
      </c>
      <c r="N40" s="203">
        <v>0.92</v>
      </c>
      <c r="O40" s="203">
        <v>1.53</v>
      </c>
      <c r="P40" s="203">
        <v>1.87</v>
      </c>
      <c r="Q40" s="203">
        <v>0.17</v>
      </c>
      <c r="R40" s="203">
        <v>0.33</v>
      </c>
      <c r="S40" s="203">
        <v>0.2</v>
      </c>
      <c r="T40" s="203">
        <v>0</v>
      </c>
      <c r="U40" s="203">
        <v>7.41</v>
      </c>
      <c r="V40" s="203">
        <v>0.16</v>
      </c>
      <c r="W40" s="203">
        <v>0.27</v>
      </c>
      <c r="X40" s="203">
        <v>1.1399999999999999</v>
      </c>
      <c r="Y40" s="203">
        <v>0</v>
      </c>
      <c r="Z40" s="203">
        <v>2.0499999999999998</v>
      </c>
      <c r="AA40" s="203">
        <v>0.91</v>
      </c>
      <c r="AB40" s="203">
        <v>0</v>
      </c>
      <c r="AC40" s="203">
        <v>11.48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27.14</v>
      </c>
      <c r="AJ40" s="203">
        <v>0</v>
      </c>
      <c r="AK40" s="203">
        <v>1.25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8.67</v>
      </c>
      <c r="D41" s="203">
        <v>2.13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14.75</v>
      </c>
      <c r="J41" s="203">
        <v>0.56000000000000005</v>
      </c>
      <c r="K41" s="203">
        <v>29.23</v>
      </c>
      <c r="L41" s="203">
        <v>46.99</v>
      </c>
      <c r="M41" s="203">
        <v>0</v>
      </c>
      <c r="N41" s="203">
        <v>0.92</v>
      </c>
      <c r="O41" s="203">
        <v>1.53</v>
      </c>
      <c r="P41" s="203">
        <v>1.87</v>
      </c>
      <c r="Q41" s="203">
        <v>4.63</v>
      </c>
      <c r="R41" s="203">
        <v>8.0399999999999991</v>
      </c>
      <c r="S41" s="203">
        <v>4.88</v>
      </c>
      <c r="T41" s="203">
        <v>0</v>
      </c>
      <c r="U41" s="203">
        <v>7.41</v>
      </c>
      <c r="V41" s="203">
        <v>5.27</v>
      </c>
      <c r="W41" s="203">
        <v>0.27</v>
      </c>
      <c r="X41" s="203">
        <v>1.1399999999999999</v>
      </c>
      <c r="Y41" s="203">
        <v>0</v>
      </c>
      <c r="Z41" s="203">
        <v>2.0499999999999998</v>
      </c>
      <c r="AA41" s="203">
        <v>7.57</v>
      </c>
      <c r="AB41" s="203">
        <v>0</v>
      </c>
      <c r="AC41" s="203">
        <v>11.48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27.14</v>
      </c>
      <c r="AJ41" s="203">
        <v>0</v>
      </c>
      <c r="AK41" s="203">
        <v>1.25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8.67</v>
      </c>
      <c r="D42" s="203">
        <v>2.13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14.75</v>
      </c>
      <c r="J42" s="203">
        <v>0.56000000000000005</v>
      </c>
      <c r="K42" s="203">
        <v>29.23</v>
      </c>
      <c r="L42" s="203">
        <v>46.99</v>
      </c>
      <c r="M42" s="203">
        <v>0</v>
      </c>
      <c r="N42" s="203">
        <v>0.92</v>
      </c>
      <c r="O42" s="203">
        <v>1.53</v>
      </c>
      <c r="P42" s="203">
        <v>1.87</v>
      </c>
      <c r="Q42" s="203">
        <v>4.63</v>
      </c>
      <c r="R42" s="203">
        <v>8.0399999999999991</v>
      </c>
      <c r="S42" s="203">
        <v>4.88</v>
      </c>
      <c r="T42" s="203">
        <v>0</v>
      </c>
      <c r="U42" s="203">
        <v>7.41</v>
      </c>
      <c r="V42" s="203">
        <v>5.27</v>
      </c>
      <c r="W42" s="203">
        <v>0.27</v>
      </c>
      <c r="X42" s="203">
        <v>1.1399999999999999</v>
      </c>
      <c r="Y42" s="203">
        <v>0</v>
      </c>
      <c r="Z42" s="203">
        <v>2.0499999999999998</v>
      </c>
      <c r="AA42" s="203">
        <v>7.57</v>
      </c>
      <c r="AB42" s="203">
        <v>0</v>
      </c>
      <c r="AC42" s="203">
        <v>11.48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27.14</v>
      </c>
      <c r="AJ42" s="203">
        <v>0</v>
      </c>
      <c r="AK42" s="203">
        <v>1.25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8.67</v>
      </c>
      <c r="D43" s="203">
        <v>2.13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14.75</v>
      </c>
      <c r="J43" s="203">
        <v>0.56000000000000005</v>
      </c>
      <c r="K43" s="203">
        <v>29.23</v>
      </c>
      <c r="L43" s="203">
        <v>46.99</v>
      </c>
      <c r="M43" s="203">
        <v>0</v>
      </c>
      <c r="N43" s="203">
        <v>0.92</v>
      </c>
      <c r="O43" s="203">
        <v>1.53</v>
      </c>
      <c r="P43" s="203">
        <v>1.87</v>
      </c>
      <c r="Q43" s="203">
        <v>4.63</v>
      </c>
      <c r="R43" s="203">
        <v>8.0399999999999991</v>
      </c>
      <c r="S43" s="203">
        <v>4.88</v>
      </c>
      <c r="T43" s="203">
        <v>0</v>
      </c>
      <c r="U43" s="203">
        <v>7.41</v>
      </c>
      <c r="V43" s="203">
        <v>5.27</v>
      </c>
      <c r="W43" s="203">
        <v>0.27</v>
      </c>
      <c r="X43" s="203">
        <v>1.1399999999999999</v>
      </c>
      <c r="Y43" s="203">
        <v>0</v>
      </c>
      <c r="Z43" s="203">
        <v>2.0499999999999998</v>
      </c>
      <c r="AA43" s="203">
        <v>7.57</v>
      </c>
      <c r="AB43" s="203">
        <v>0</v>
      </c>
      <c r="AC43" s="203">
        <v>11.48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27.47</v>
      </c>
      <c r="AJ43" s="203">
        <v>0</v>
      </c>
      <c r="AK43" s="203">
        <v>1.25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8.67</v>
      </c>
      <c r="D44" s="203">
        <v>2.13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14.75</v>
      </c>
      <c r="J44" s="203">
        <v>0.56000000000000005</v>
      </c>
      <c r="K44" s="203">
        <v>29.23</v>
      </c>
      <c r="L44" s="203">
        <v>46.99</v>
      </c>
      <c r="M44" s="203">
        <v>0</v>
      </c>
      <c r="N44" s="203">
        <v>0.92</v>
      </c>
      <c r="O44" s="203">
        <v>1.53</v>
      </c>
      <c r="P44" s="203">
        <v>1.87</v>
      </c>
      <c r="Q44" s="203">
        <v>4.63</v>
      </c>
      <c r="R44" s="203">
        <v>8.0399999999999991</v>
      </c>
      <c r="S44" s="203">
        <v>4.88</v>
      </c>
      <c r="T44" s="203">
        <v>0</v>
      </c>
      <c r="U44" s="203">
        <v>7.41</v>
      </c>
      <c r="V44" s="203">
        <v>5.27</v>
      </c>
      <c r="W44" s="203">
        <v>0.27</v>
      </c>
      <c r="X44" s="203">
        <v>1.1399999999999999</v>
      </c>
      <c r="Y44" s="203">
        <v>0</v>
      </c>
      <c r="Z44" s="203">
        <v>2.0499999999999998</v>
      </c>
      <c r="AA44" s="203">
        <v>7.57</v>
      </c>
      <c r="AB44" s="203">
        <v>0</v>
      </c>
      <c r="AC44" s="203">
        <v>11.48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27.14</v>
      </c>
      <c r="AJ44" s="203">
        <v>0</v>
      </c>
      <c r="AK44" s="203">
        <v>1.25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8.67</v>
      </c>
      <c r="D45" s="203">
        <v>2.13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14.75</v>
      </c>
      <c r="J45" s="203">
        <v>0.56000000000000005</v>
      </c>
      <c r="K45" s="203">
        <v>29.23</v>
      </c>
      <c r="L45" s="203">
        <v>47</v>
      </c>
      <c r="M45" s="203">
        <v>0</v>
      </c>
      <c r="N45" s="203">
        <v>0.92</v>
      </c>
      <c r="O45" s="203">
        <v>1.53</v>
      </c>
      <c r="P45" s="203">
        <v>1.87</v>
      </c>
      <c r="Q45" s="203">
        <v>4.63</v>
      </c>
      <c r="R45" s="203">
        <v>8.0399999999999991</v>
      </c>
      <c r="S45" s="203">
        <v>4.88</v>
      </c>
      <c r="T45" s="203">
        <v>0</v>
      </c>
      <c r="U45" s="203">
        <v>7.41</v>
      </c>
      <c r="V45" s="203">
        <v>5.27</v>
      </c>
      <c r="W45" s="203">
        <v>0.27</v>
      </c>
      <c r="X45" s="203">
        <v>1.1399999999999999</v>
      </c>
      <c r="Y45" s="203">
        <v>0</v>
      </c>
      <c r="Z45" s="203">
        <v>2.0499999999999998</v>
      </c>
      <c r="AA45" s="203">
        <v>7.57</v>
      </c>
      <c r="AB45" s="203">
        <v>0</v>
      </c>
      <c r="AC45" s="203">
        <v>11.82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27.14</v>
      </c>
      <c r="AJ45" s="203">
        <v>0</v>
      </c>
      <c r="AK45" s="203">
        <v>1.25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8.67</v>
      </c>
      <c r="D46" s="203">
        <v>2.13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14.75</v>
      </c>
      <c r="J46" s="203">
        <v>0.56000000000000005</v>
      </c>
      <c r="K46" s="203">
        <v>29.23</v>
      </c>
      <c r="L46" s="203">
        <v>47</v>
      </c>
      <c r="M46" s="203">
        <v>0</v>
      </c>
      <c r="N46" s="203">
        <v>0.92</v>
      </c>
      <c r="O46" s="203">
        <v>1.53</v>
      </c>
      <c r="P46" s="203">
        <v>1.87</v>
      </c>
      <c r="Q46" s="203">
        <v>4.63</v>
      </c>
      <c r="R46" s="203">
        <v>8.0399999999999991</v>
      </c>
      <c r="S46" s="203">
        <v>4.88</v>
      </c>
      <c r="T46" s="203">
        <v>0</v>
      </c>
      <c r="U46" s="203">
        <v>7.41</v>
      </c>
      <c r="V46" s="203">
        <v>5.27</v>
      </c>
      <c r="W46" s="203">
        <v>0.27</v>
      </c>
      <c r="X46" s="203">
        <v>1.1399999999999999</v>
      </c>
      <c r="Y46" s="203">
        <v>0</v>
      </c>
      <c r="Z46" s="203">
        <v>2.0499999999999998</v>
      </c>
      <c r="AA46" s="203">
        <v>0.53</v>
      </c>
      <c r="AB46" s="203">
        <v>0</v>
      </c>
      <c r="AC46" s="203">
        <v>12.1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27.14</v>
      </c>
      <c r="AJ46" s="203">
        <v>0</v>
      </c>
      <c r="AK46" s="203">
        <v>1.25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8.67</v>
      </c>
      <c r="D47" s="203">
        <v>2.13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14.75</v>
      </c>
      <c r="J47" s="203">
        <v>0.56000000000000005</v>
      </c>
      <c r="K47" s="203">
        <v>29.23</v>
      </c>
      <c r="L47" s="203">
        <v>47</v>
      </c>
      <c r="M47" s="203">
        <v>0</v>
      </c>
      <c r="N47" s="203">
        <v>0.92</v>
      </c>
      <c r="O47" s="203">
        <v>1.53</v>
      </c>
      <c r="P47" s="203">
        <v>1.87</v>
      </c>
      <c r="Q47" s="203">
        <v>4.63</v>
      </c>
      <c r="R47" s="203">
        <v>8.0399999999999991</v>
      </c>
      <c r="S47" s="203">
        <v>4.88</v>
      </c>
      <c r="T47" s="203">
        <v>0</v>
      </c>
      <c r="U47" s="203">
        <v>7.41</v>
      </c>
      <c r="V47" s="203">
        <v>5.27</v>
      </c>
      <c r="W47" s="203">
        <v>0.27</v>
      </c>
      <c r="X47" s="203">
        <v>1.1399999999999999</v>
      </c>
      <c r="Y47" s="203">
        <v>0</v>
      </c>
      <c r="Z47" s="203">
        <v>2.0499999999999998</v>
      </c>
      <c r="AA47" s="203">
        <v>0.53</v>
      </c>
      <c r="AB47" s="203">
        <v>0</v>
      </c>
      <c r="AC47" s="203">
        <v>12.1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27.14</v>
      </c>
      <c r="AJ47" s="203">
        <v>0</v>
      </c>
      <c r="AK47" s="203">
        <v>1.25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8.67</v>
      </c>
      <c r="D48" s="203">
        <v>2.13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14.75</v>
      </c>
      <c r="J48" s="203">
        <v>0.56000000000000005</v>
      </c>
      <c r="K48" s="203">
        <v>29.23</v>
      </c>
      <c r="L48" s="203">
        <v>47</v>
      </c>
      <c r="M48" s="203">
        <v>0</v>
      </c>
      <c r="N48" s="203">
        <v>0.92</v>
      </c>
      <c r="O48" s="203">
        <v>1.53</v>
      </c>
      <c r="P48" s="203">
        <v>1.87</v>
      </c>
      <c r="Q48" s="203">
        <v>4.63</v>
      </c>
      <c r="R48" s="203">
        <v>8.0399999999999991</v>
      </c>
      <c r="S48" s="203">
        <v>4.88</v>
      </c>
      <c r="T48" s="203">
        <v>0</v>
      </c>
      <c r="U48" s="203">
        <v>7.41</v>
      </c>
      <c r="V48" s="203">
        <v>5.27</v>
      </c>
      <c r="W48" s="203">
        <v>0.27</v>
      </c>
      <c r="X48" s="203">
        <v>1.1399999999999999</v>
      </c>
      <c r="Y48" s="203">
        <v>0</v>
      </c>
      <c r="Z48" s="203">
        <v>2.0499999999999998</v>
      </c>
      <c r="AA48" s="203">
        <v>0.53</v>
      </c>
      <c r="AB48" s="203">
        <v>0</v>
      </c>
      <c r="AC48" s="203">
        <v>12.1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27.14</v>
      </c>
      <c r="AJ48" s="203">
        <v>0</v>
      </c>
      <c r="AK48" s="203">
        <v>1.25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8.67</v>
      </c>
      <c r="D49" s="203">
        <v>2.13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14.75</v>
      </c>
      <c r="J49" s="203">
        <v>0.56000000000000005</v>
      </c>
      <c r="K49" s="203">
        <v>28.93</v>
      </c>
      <c r="L49" s="203">
        <v>47</v>
      </c>
      <c r="M49" s="203">
        <v>0</v>
      </c>
      <c r="N49" s="203">
        <v>0.92</v>
      </c>
      <c r="O49" s="203">
        <v>1.53</v>
      </c>
      <c r="P49" s="203">
        <v>1.87</v>
      </c>
      <c r="Q49" s="203">
        <v>4.62</v>
      </c>
      <c r="R49" s="203">
        <v>8.01</v>
      </c>
      <c r="S49" s="203">
        <v>4.8600000000000003</v>
      </c>
      <c r="T49" s="203">
        <v>0</v>
      </c>
      <c r="U49" s="203">
        <v>7.41</v>
      </c>
      <c r="V49" s="203">
        <v>5.27</v>
      </c>
      <c r="W49" s="203">
        <v>0.27</v>
      </c>
      <c r="X49" s="203">
        <v>1.1399999999999999</v>
      </c>
      <c r="Y49" s="203">
        <v>0</v>
      </c>
      <c r="Z49" s="203">
        <v>2.0499999999999998</v>
      </c>
      <c r="AA49" s="203">
        <v>0.53</v>
      </c>
      <c r="AB49" s="203">
        <v>0</v>
      </c>
      <c r="AC49" s="203">
        <v>12.1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27.47</v>
      </c>
      <c r="AJ49" s="203">
        <v>0</v>
      </c>
      <c r="AK49" s="203">
        <v>1.25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8.67</v>
      </c>
      <c r="D50" s="203">
        <v>2.13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14.75</v>
      </c>
      <c r="J50" s="203">
        <v>0.56000000000000005</v>
      </c>
      <c r="K50" s="203">
        <v>28.93</v>
      </c>
      <c r="L50" s="203">
        <v>47</v>
      </c>
      <c r="M50" s="203">
        <v>0</v>
      </c>
      <c r="N50" s="203">
        <v>0.92</v>
      </c>
      <c r="O50" s="203">
        <v>1.53</v>
      </c>
      <c r="P50" s="203">
        <v>1.87</v>
      </c>
      <c r="Q50" s="203">
        <v>4.62</v>
      </c>
      <c r="R50" s="203">
        <v>8.01</v>
      </c>
      <c r="S50" s="203">
        <v>4.8600000000000003</v>
      </c>
      <c r="T50" s="203">
        <v>0</v>
      </c>
      <c r="U50" s="203">
        <v>7.41</v>
      </c>
      <c r="V50" s="203">
        <v>5.27</v>
      </c>
      <c r="W50" s="203">
        <v>0.27</v>
      </c>
      <c r="X50" s="203">
        <v>1.1399999999999999</v>
      </c>
      <c r="Y50" s="203">
        <v>0</v>
      </c>
      <c r="Z50" s="203">
        <v>2.0499999999999998</v>
      </c>
      <c r="AA50" s="203">
        <v>0.53</v>
      </c>
      <c r="AB50" s="203">
        <v>0</v>
      </c>
      <c r="AC50" s="203">
        <v>12.1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27.14</v>
      </c>
      <c r="AJ50" s="203">
        <v>0</v>
      </c>
      <c r="AK50" s="203">
        <v>1.25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8.67</v>
      </c>
      <c r="D51" s="203">
        <v>2.13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14.75</v>
      </c>
      <c r="J51" s="203">
        <v>0.56000000000000005</v>
      </c>
      <c r="K51" s="203">
        <v>1.57</v>
      </c>
      <c r="L51" s="203">
        <v>47</v>
      </c>
      <c r="M51" s="203">
        <v>0</v>
      </c>
      <c r="N51" s="203">
        <v>0.92</v>
      </c>
      <c r="O51" s="203">
        <v>1.53</v>
      </c>
      <c r="P51" s="203">
        <v>1.87</v>
      </c>
      <c r="Q51" s="203">
        <v>0.47</v>
      </c>
      <c r="R51" s="203">
        <v>0.64</v>
      </c>
      <c r="S51" s="203">
        <v>0.2</v>
      </c>
      <c r="T51" s="203">
        <v>0</v>
      </c>
      <c r="U51" s="203">
        <v>7.41</v>
      </c>
      <c r="V51" s="203">
        <v>0.2</v>
      </c>
      <c r="W51" s="203">
        <v>0.27</v>
      </c>
      <c r="X51" s="203">
        <v>1.1399999999999999</v>
      </c>
      <c r="Y51" s="203">
        <v>0</v>
      </c>
      <c r="Z51" s="203">
        <v>2.0499999999999998</v>
      </c>
      <c r="AA51" s="203">
        <v>0.53</v>
      </c>
      <c r="AB51" s="203">
        <v>0</v>
      </c>
      <c r="AC51" s="203">
        <v>12.1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27.5</v>
      </c>
      <c r="AJ51" s="203">
        <v>0</v>
      </c>
      <c r="AK51" s="203">
        <v>2.0299999999999998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8.67</v>
      </c>
      <c r="D52" s="203">
        <v>2.13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14.75</v>
      </c>
      <c r="J52" s="203">
        <v>0.56000000000000005</v>
      </c>
      <c r="K52" s="203">
        <v>28.93</v>
      </c>
      <c r="L52" s="203">
        <v>47</v>
      </c>
      <c r="M52" s="203">
        <v>0</v>
      </c>
      <c r="N52" s="203">
        <v>0.92</v>
      </c>
      <c r="O52" s="203">
        <v>1.53</v>
      </c>
      <c r="P52" s="203">
        <v>1.87</v>
      </c>
      <c r="Q52" s="203">
        <v>4.62</v>
      </c>
      <c r="R52" s="203">
        <v>8.01</v>
      </c>
      <c r="S52" s="203">
        <v>4.8600000000000003</v>
      </c>
      <c r="T52" s="203">
        <v>0</v>
      </c>
      <c r="U52" s="203">
        <v>7.41</v>
      </c>
      <c r="V52" s="203">
        <v>5.27</v>
      </c>
      <c r="W52" s="203">
        <v>0.27</v>
      </c>
      <c r="X52" s="203">
        <v>1.1399999999999999</v>
      </c>
      <c r="Y52" s="203">
        <v>0</v>
      </c>
      <c r="Z52" s="203">
        <v>2.0499999999999998</v>
      </c>
      <c r="AA52" s="203">
        <v>0.53</v>
      </c>
      <c r="AB52" s="203">
        <v>0</v>
      </c>
      <c r="AC52" s="203">
        <v>12.1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27.5</v>
      </c>
      <c r="AJ52" s="203">
        <v>0</v>
      </c>
      <c r="AK52" s="203">
        <v>2.0299999999999998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8.67</v>
      </c>
      <c r="D53" s="203">
        <v>2.13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14.75</v>
      </c>
      <c r="J53" s="203">
        <v>0.56000000000000005</v>
      </c>
      <c r="K53" s="203">
        <v>28.93</v>
      </c>
      <c r="L53" s="203">
        <v>47</v>
      </c>
      <c r="M53" s="203">
        <v>0</v>
      </c>
      <c r="N53" s="203">
        <v>0.92</v>
      </c>
      <c r="O53" s="203">
        <v>1.53</v>
      </c>
      <c r="P53" s="203">
        <v>1.87</v>
      </c>
      <c r="Q53" s="203">
        <v>4.62</v>
      </c>
      <c r="R53" s="203">
        <v>8.01</v>
      </c>
      <c r="S53" s="203">
        <v>4.8600000000000003</v>
      </c>
      <c r="T53" s="203">
        <v>0</v>
      </c>
      <c r="U53" s="203">
        <v>7.41</v>
      </c>
      <c r="V53" s="203">
        <v>5.27</v>
      </c>
      <c r="W53" s="203">
        <v>0.27</v>
      </c>
      <c r="X53" s="203">
        <v>1.1399999999999999</v>
      </c>
      <c r="Y53" s="203">
        <v>0</v>
      </c>
      <c r="Z53" s="203">
        <v>2.0499999999999998</v>
      </c>
      <c r="AA53" s="203">
        <v>0.53</v>
      </c>
      <c r="AB53" s="203">
        <v>0</v>
      </c>
      <c r="AC53" s="203">
        <v>12.1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27.5</v>
      </c>
      <c r="AJ53" s="203">
        <v>0</v>
      </c>
      <c r="AK53" s="203">
        <v>2.0299999999999998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8.67</v>
      </c>
      <c r="D54" s="203">
        <v>2.13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14.75</v>
      </c>
      <c r="J54" s="203">
        <v>0.56000000000000005</v>
      </c>
      <c r="K54" s="203">
        <v>28.93</v>
      </c>
      <c r="L54" s="203">
        <v>47</v>
      </c>
      <c r="M54" s="203">
        <v>0</v>
      </c>
      <c r="N54" s="203">
        <v>0.92</v>
      </c>
      <c r="O54" s="203">
        <v>1.53</v>
      </c>
      <c r="P54" s="203">
        <v>1.87</v>
      </c>
      <c r="Q54" s="203">
        <v>4.62</v>
      </c>
      <c r="R54" s="203">
        <v>8.01</v>
      </c>
      <c r="S54" s="203">
        <v>4.8600000000000003</v>
      </c>
      <c r="T54" s="203">
        <v>0</v>
      </c>
      <c r="U54" s="203">
        <v>7.41</v>
      </c>
      <c r="V54" s="203">
        <v>5.27</v>
      </c>
      <c r="W54" s="203">
        <v>0.27</v>
      </c>
      <c r="X54" s="203">
        <v>1.1399999999999999</v>
      </c>
      <c r="Y54" s="203">
        <v>0</v>
      </c>
      <c r="Z54" s="203">
        <v>2.0499999999999998</v>
      </c>
      <c r="AA54" s="203">
        <v>0.53</v>
      </c>
      <c r="AB54" s="203">
        <v>0</v>
      </c>
      <c r="AC54" s="203">
        <v>12.1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27.5</v>
      </c>
      <c r="AJ54" s="203">
        <v>0</v>
      </c>
      <c r="AK54" s="203">
        <v>2.0299999999999998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8.67</v>
      </c>
      <c r="D55" s="203">
        <v>2.13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14.75</v>
      </c>
      <c r="J55" s="203">
        <v>0.56000000000000005</v>
      </c>
      <c r="K55" s="203">
        <v>28.93</v>
      </c>
      <c r="L55" s="203">
        <v>47</v>
      </c>
      <c r="M55" s="203">
        <v>0</v>
      </c>
      <c r="N55" s="203">
        <v>0.92</v>
      </c>
      <c r="O55" s="203">
        <v>1.53</v>
      </c>
      <c r="P55" s="203">
        <v>1.87</v>
      </c>
      <c r="Q55" s="203">
        <v>4.62</v>
      </c>
      <c r="R55" s="203">
        <v>8.01</v>
      </c>
      <c r="S55" s="203">
        <v>4.8600000000000003</v>
      </c>
      <c r="T55" s="203">
        <v>0</v>
      </c>
      <c r="U55" s="203">
        <v>7.41</v>
      </c>
      <c r="V55" s="203">
        <v>5.27</v>
      </c>
      <c r="W55" s="203">
        <v>0.27</v>
      </c>
      <c r="X55" s="203">
        <v>1.1399999999999999</v>
      </c>
      <c r="Y55" s="203">
        <v>0</v>
      </c>
      <c r="Z55" s="203">
        <v>2.0499999999999998</v>
      </c>
      <c r="AA55" s="203">
        <v>0.53</v>
      </c>
      <c r="AB55" s="203">
        <v>0</v>
      </c>
      <c r="AC55" s="203">
        <v>12.1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28.14</v>
      </c>
      <c r="AJ55" s="203">
        <v>0</v>
      </c>
      <c r="AK55" s="203">
        <v>2.0299999999999998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8.67</v>
      </c>
      <c r="D56" s="203">
        <v>2.13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14.75</v>
      </c>
      <c r="J56" s="203">
        <v>0.56000000000000005</v>
      </c>
      <c r="K56" s="203">
        <v>28.93</v>
      </c>
      <c r="L56" s="203">
        <v>47</v>
      </c>
      <c r="M56" s="203">
        <v>0</v>
      </c>
      <c r="N56" s="203">
        <v>0.92</v>
      </c>
      <c r="O56" s="203">
        <v>1.53</v>
      </c>
      <c r="P56" s="203">
        <v>1.87</v>
      </c>
      <c r="Q56" s="203">
        <v>4.62</v>
      </c>
      <c r="R56" s="203">
        <v>8.01</v>
      </c>
      <c r="S56" s="203">
        <v>4.8600000000000003</v>
      </c>
      <c r="T56" s="203">
        <v>0</v>
      </c>
      <c r="U56" s="203">
        <v>7.41</v>
      </c>
      <c r="V56" s="203">
        <v>5.27</v>
      </c>
      <c r="W56" s="203">
        <v>0.27</v>
      </c>
      <c r="X56" s="203">
        <v>1.1399999999999999</v>
      </c>
      <c r="Y56" s="203">
        <v>0</v>
      </c>
      <c r="Z56" s="203">
        <v>2.0499999999999998</v>
      </c>
      <c r="AA56" s="203">
        <v>0.53</v>
      </c>
      <c r="AB56" s="203">
        <v>0</v>
      </c>
      <c r="AC56" s="203">
        <v>12.1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27.85</v>
      </c>
      <c r="AJ56" s="203">
        <v>0</v>
      </c>
      <c r="AK56" s="203">
        <v>2.0299999999999998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8.67</v>
      </c>
      <c r="D57" s="203">
        <v>2.13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14.75</v>
      </c>
      <c r="J57" s="203">
        <v>0.56000000000000005</v>
      </c>
      <c r="K57" s="203">
        <v>8.15</v>
      </c>
      <c r="L57" s="203">
        <v>46.68</v>
      </c>
      <c r="M57" s="203">
        <v>0</v>
      </c>
      <c r="N57" s="203">
        <v>0.92</v>
      </c>
      <c r="O57" s="203">
        <v>1.53</v>
      </c>
      <c r="P57" s="203">
        <v>1.87</v>
      </c>
      <c r="Q57" s="203">
        <v>4.5999999999999996</v>
      </c>
      <c r="R57" s="203">
        <v>7.96</v>
      </c>
      <c r="S57" s="203">
        <v>4.83</v>
      </c>
      <c r="T57" s="203">
        <v>0</v>
      </c>
      <c r="U57" s="203">
        <v>7.41</v>
      </c>
      <c r="V57" s="203">
        <v>5.27</v>
      </c>
      <c r="W57" s="203">
        <v>0.27</v>
      </c>
      <c r="X57" s="203">
        <v>1.1399999999999999</v>
      </c>
      <c r="Y57" s="203">
        <v>0</v>
      </c>
      <c r="Z57" s="203">
        <v>2.0499999999999998</v>
      </c>
      <c r="AA57" s="203">
        <v>0.53</v>
      </c>
      <c r="AB57" s="203">
        <v>0</v>
      </c>
      <c r="AC57" s="203">
        <v>7.13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22.67</v>
      </c>
      <c r="AJ57" s="203">
        <v>0</v>
      </c>
      <c r="AK57" s="203">
        <v>2.0299999999999998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8.67</v>
      </c>
      <c r="D58" s="203">
        <v>2.13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14.75</v>
      </c>
      <c r="J58" s="203">
        <v>0.56000000000000005</v>
      </c>
      <c r="K58" s="203">
        <v>8.15</v>
      </c>
      <c r="L58" s="203">
        <v>26.03</v>
      </c>
      <c r="M58" s="203">
        <v>0</v>
      </c>
      <c r="N58" s="203">
        <v>0.92</v>
      </c>
      <c r="O58" s="203">
        <v>1.53</v>
      </c>
      <c r="P58" s="203">
        <v>1.87</v>
      </c>
      <c r="Q58" s="203">
        <v>1.3</v>
      </c>
      <c r="R58" s="203">
        <v>2.2799999999999998</v>
      </c>
      <c r="S58" s="203">
        <v>1.39</v>
      </c>
      <c r="T58" s="203">
        <v>0</v>
      </c>
      <c r="U58" s="203">
        <v>7.41</v>
      </c>
      <c r="V58" s="203">
        <v>1.48</v>
      </c>
      <c r="W58" s="203">
        <v>0.27</v>
      </c>
      <c r="X58" s="203">
        <v>1.1399999999999999</v>
      </c>
      <c r="Y58" s="203">
        <v>0</v>
      </c>
      <c r="Z58" s="203">
        <v>2.0499999999999998</v>
      </c>
      <c r="AA58" s="203">
        <v>0.53</v>
      </c>
      <c r="AB58" s="203">
        <v>0</v>
      </c>
      <c r="AC58" s="203">
        <v>7.13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22.67</v>
      </c>
      <c r="AJ58" s="203">
        <v>0</v>
      </c>
      <c r="AK58" s="203">
        <v>2.0299999999999998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8.67</v>
      </c>
      <c r="D59" s="203">
        <v>2.13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14.75</v>
      </c>
      <c r="J59" s="203">
        <v>0.56000000000000005</v>
      </c>
      <c r="K59" s="203">
        <v>1.57</v>
      </c>
      <c r="L59" s="203">
        <v>1.98</v>
      </c>
      <c r="M59" s="203">
        <v>0</v>
      </c>
      <c r="N59" s="203">
        <v>0.92</v>
      </c>
      <c r="O59" s="203">
        <v>1.53</v>
      </c>
      <c r="P59" s="203">
        <v>1.87</v>
      </c>
      <c r="Q59" s="203">
        <v>0.17</v>
      </c>
      <c r="R59" s="203">
        <v>0.33</v>
      </c>
      <c r="S59" s="203">
        <v>0.2</v>
      </c>
      <c r="T59" s="203">
        <v>0</v>
      </c>
      <c r="U59" s="203">
        <v>7.41</v>
      </c>
      <c r="V59" s="203">
        <v>0.16</v>
      </c>
      <c r="W59" s="203">
        <v>0.27</v>
      </c>
      <c r="X59" s="203">
        <v>1.1399999999999999</v>
      </c>
      <c r="Y59" s="203">
        <v>0</v>
      </c>
      <c r="Z59" s="203">
        <v>2.0499999999999998</v>
      </c>
      <c r="AA59" s="203">
        <v>0.53</v>
      </c>
      <c r="AB59" s="203">
        <v>0</v>
      </c>
      <c r="AC59" s="203">
        <v>12.1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28.37</v>
      </c>
      <c r="AJ59" s="203">
        <v>0</v>
      </c>
      <c r="AK59" s="203">
        <v>2.0299999999999998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8.67</v>
      </c>
      <c r="D60" s="203">
        <v>2.13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14.75</v>
      </c>
      <c r="J60" s="203">
        <v>0.56000000000000005</v>
      </c>
      <c r="K60" s="203">
        <v>1.57</v>
      </c>
      <c r="L60" s="203">
        <v>1.98</v>
      </c>
      <c r="M60" s="203">
        <v>0</v>
      </c>
      <c r="N60" s="203">
        <v>0.92</v>
      </c>
      <c r="O60" s="203">
        <v>1.53</v>
      </c>
      <c r="P60" s="203">
        <v>1.87</v>
      </c>
      <c r="Q60" s="203">
        <v>0.17</v>
      </c>
      <c r="R60" s="203">
        <v>0.33</v>
      </c>
      <c r="S60" s="203">
        <v>0.2</v>
      </c>
      <c r="T60" s="203">
        <v>0</v>
      </c>
      <c r="U60" s="203">
        <v>7.41</v>
      </c>
      <c r="V60" s="203">
        <v>0.16</v>
      </c>
      <c r="W60" s="203">
        <v>0.27</v>
      </c>
      <c r="X60" s="203">
        <v>1.1399999999999999</v>
      </c>
      <c r="Y60" s="203">
        <v>0</v>
      </c>
      <c r="Z60" s="203">
        <v>2.0499999999999998</v>
      </c>
      <c r="AA60" s="203">
        <v>0.53</v>
      </c>
      <c r="AB60" s="203">
        <v>0</v>
      </c>
      <c r="AC60" s="203">
        <v>12.1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28.37</v>
      </c>
      <c r="AJ60" s="203">
        <v>0</v>
      </c>
      <c r="AK60" s="203">
        <v>2.0299999999999998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8.67</v>
      </c>
      <c r="D61" s="203">
        <v>2.13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14.75</v>
      </c>
      <c r="J61" s="203">
        <v>0.56000000000000005</v>
      </c>
      <c r="K61" s="203">
        <v>1.57</v>
      </c>
      <c r="L61" s="203">
        <v>1.98</v>
      </c>
      <c r="M61" s="203">
        <v>0</v>
      </c>
      <c r="N61" s="203">
        <v>0.92</v>
      </c>
      <c r="O61" s="203">
        <v>1.53</v>
      </c>
      <c r="P61" s="203">
        <v>1.87</v>
      </c>
      <c r="Q61" s="203">
        <v>0.17</v>
      </c>
      <c r="R61" s="203">
        <v>0.33</v>
      </c>
      <c r="S61" s="203">
        <v>0.2</v>
      </c>
      <c r="T61" s="203">
        <v>0</v>
      </c>
      <c r="U61" s="203">
        <v>7.41</v>
      </c>
      <c r="V61" s="203">
        <v>0.16</v>
      </c>
      <c r="W61" s="203">
        <v>0.27</v>
      </c>
      <c r="X61" s="203">
        <v>1.1399999999999999</v>
      </c>
      <c r="Y61" s="203">
        <v>0</v>
      </c>
      <c r="Z61" s="203">
        <v>2.0499999999999998</v>
      </c>
      <c r="AA61" s="203">
        <v>0.53</v>
      </c>
      <c r="AB61" s="203">
        <v>0</v>
      </c>
      <c r="AC61" s="203">
        <v>12.1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28.83</v>
      </c>
      <c r="AJ61" s="203">
        <v>0</v>
      </c>
      <c r="AK61" s="203">
        <v>2.0299999999999998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8.67</v>
      </c>
      <c r="D62" s="203">
        <v>2.13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14.75</v>
      </c>
      <c r="J62" s="203">
        <v>0.56000000000000005</v>
      </c>
      <c r="K62" s="203">
        <v>1.57</v>
      </c>
      <c r="L62" s="203">
        <v>1.98</v>
      </c>
      <c r="M62" s="203">
        <v>0</v>
      </c>
      <c r="N62" s="203">
        <v>0.92</v>
      </c>
      <c r="O62" s="203">
        <v>1.53</v>
      </c>
      <c r="P62" s="203">
        <v>1.87</v>
      </c>
      <c r="Q62" s="203">
        <v>0.17</v>
      </c>
      <c r="R62" s="203">
        <v>0.33</v>
      </c>
      <c r="S62" s="203">
        <v>0.2</v>
      </c>
      <c r="T62" s="203">
        <v>0</v>
      </c>
      <c r="U62" s="203">
        <v>7.41</v>
      </c>
      <c r="V62" s="203">
        <v>0.16</v>
      </c>
      <c r="W62" s="203">
        <v>0.27</v>
      </c>
      <c r="X62" s="203">
        <v>1.1399999999999999</v>
      </c>
      <c r="Y62" s="203">
        <v>0</v>
      </c>
      <c r="Z62" s="203">
        <v>2.0499999999999998</v>
      </c>
      <c r="AA62" s="203">
        <v>0.53</v>
      </c>
      <c r="AB62" s="203">
        <v>0</v>
      </c>
      <c r="AC62" s="203">
        <v>12.1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28.37</v>
      </c>
      <c r="AJ62" s="203">
        <v>0</v>
      </c>
      <c r="AK62" s="203">
        <v>2.0299999999999998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8.94</v>
      </c>
      <c r="D63" s="203">
        <v>1.87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14.75</v>
      </c>
      <c r="J63" s="203">
        <v>0.56000000000000005</v>
      </c>
      <c r="K63" s="203">
        <v>1.57</v>
      </c>
      <c r="L63" s="203">
        <v>1.98</v>
      </c>
      <c r="M63" s="203">
        <v>0</v>
      </c>
      <c r="N63" s="203">
        <v>0.92</v>
      </c>
      <c r="O63" s="203">
        <v>1.53</v>
      </c>
      <c r="P63" s="203">
        <v>1.87</v>
      </c>
      <c r="Q63" s="203">
        <v>0.17</v>
      </c>
      <c r="R63" s="203">
        <v>0.33</v>
      </c>
      <c r="S63" s="203">
        <v>0.2</v>
      </c>
      <c r="T63" s="203">
        <v>0</v>
      </c>
      <c r="U63" s="203">
        <v>7.41</v>
      </c>
      <c r="V63" s="203">
        <v>0.16</v>
      </c>
      <c r="W63" s="203">
        <v>0.27</v>
      </c>
      <c r="X63" s="203">
        <v>1.1399999999999999</v>
      </c>
      <c r="Y63" s="203">
        <v>0</v>
      </c>
      <c r="Z63" s="203">
        <v>2.0499999999999998</v>
      </c>
      <c r="AA63" s="203">
        <v>0.53</v>
      </c>
      <c r="AB63" s="203">
        <v>0</v>
      </c>
      <c r="AC63" s="203">
        <v>12.1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28.37</v>
      </c>
      <c r="AJ63" s="203">
        <v>0</v>
      </c>
      <c r="AK63" s="203">
        <v>2.0299999999999998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8.94</v>
      </c>
      <c r="D64" s="203">
        <v>1.87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14.75</v>
      </c>
      <c r="J64" s="203">
        <v>0.56000000000000005</v>
      </c>
      <c r="K64" s="203">
        <v>1.57</v>
      </c>
      <c r="L64" s="203">
        <v>1.98</v>
      </c>
      <c r="M64" s="203">
        <v>0</v>
      </c>
      <c r="N64" s="203">
        <v>0.92</v>
      </c>
      <c r="O64" s="203">
        <v>1.53</v>
      </c>
      <c r="P64" s="203">
        <v>1.87</v>
      </c>
      <c r="Q64" s="203">
        <v>0.17</v>
      </c>
      <c r="R64" s="203">
        <v>0.33</v>
      </c>
      <c r="S64" s="203">
        <v>0.2</v>
      </c>
      <c r="T64" s="203">
        <v>0</v>
      </c>
      <c r="U64" s="203">
        <v>7.41</v>
      </c>
      <c r="V64" s="203">
        <v>0.16</v>
      </c>
      <c r="W64" s="203">
        <v>0.27</v>
      </c>
      <c r="X64" s="203">
        <v>1.1399999999999999</v>
      </c>
      <c r="Y64" s="203">
        <v>0</v>
      </c>
      <c r="Z64" s="203">
        <v>2.0499999999999998</v>
      </c>
      <c r="AA64" s="203">
        <v>0.53</v>
      </c>
      <c r="AB64" s="203">
        <v>0</v>
      </c>
      <c r="AC64" s="203">
        <v>12.1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28.05</v>
      </c>
      <c r="AJ64" s="203">
        <v>0</v>
      </c>
      <c r="AK64" s="203">
        <v>2.0299999999999998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8.94</v>
      </c>
      <c r="D65" s="203">
        <v>1.87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14.75</v>
      </c>
      <c r="J65" s="203">
        <v>0.56000000000000005</v>
      </c>
      <c r="K65" s="203">
        <v>1.57</v>
      </c>
      <c r="L65" s="203">
        <v>1.98</v>
      </c>
      <c r="M65" s="203">
        <v>0</v>
      </c>
      <c r="N65" s="203">
        <v>0.92</v>
      </c>
      <c r="O65" s="203">
        <v>1.53</v>
      </c>
      <c r="P65" s="203">
        <v>1.87</v>
      </c>
      <c r="Q65" s="203">
        <v>0.17</v>
      </c>
      <c r="R65" s="203">
        <v>0.33</v>
      </c>
      <c r="S65" s="203">
        <v>0.2</v>
      </c>
      <c r="T65" s="203">
        <v>0</v>
      </c>
      <c r="U65" s="203">
        <v>7.41</v>
      </c>
      <c r="V65" s="203">
        <v>0.16</v>
      </c>
      <c r="W65" s="203">
        <v>0.27</v>
      </c>
      <c r="X65" s="203">
        <v>1.1399999999999999</v>
      </c>
      <c r="Y65" s="203">
        <v>0</v>
      </c>
      <c r="Z65" s="203">
        <v>2.0499999999999998</v>
      </c>
      <c r="AA65" s="203">
        <v>0.53</v>
      </c>
      <c r="AB65" s="203">
        <v>0</v>
      </c>
      <c r="AC65" s="203">
        <v>12.1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28.05</v>
      </c>
      <c r="AJ65" s="203">
        <v>0</v>
      </c>
      <c r="AK65" s="203">
        <v>2.0299999999999998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8.94</v>
      </c>
      <c r="D66" s="203">
        <v>1.87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14.75</v>
      </c>
      <c r="J66" s="203">
        <v>0.56000000000000005</v>
      </c>
      <c r="K66" s="203">
        <v>1.57</v>
      </c>
      <c r="L66" s="203">
        <v>1.98</v>
      </c>
      <c r="M66" s="203">
        <v>0</v>
      </c>
      <c r="N66" s="203">
        <v>0.92</v>
      </c>
      <c r="O66" s="203">
        <v>1.53</v>
      </c>
      <c r="P66" s="203">
        <v>1.87</v>
      </c>
      <c r="Q66" s="203">
        <v>0.17</v>
      </c>
      <c r="R66" s="203">
        <v>0.33</v>
      </c>
      <c r="S66" s="203">
        <v>0.2</v>
      </c>
      <c r="T66" s="203">
        <v>0</v>
      </c>
      <c r="U66" s="203">
        <v>7.41</v>
      </c>
      <c r="V66" s="203">
        <v>0.16</v>
      </c>
      <c r="W66" s="203">
        <v>0.27</v>
      </c>
      <c r="X66" s="203">
        <v>1.1399999999999999</v>
      </c>
      <c r="Y66" s="203">
        <v>0</v>
      </c>
      <c r="Z66" s="203">
        <v>2.0499999999999998</v>
      </c>
      <c r="AA66" s="203">
        <v>0.53</v>
      </c>
      <c r="AB66" s="203">
        <v>0</v>
      </c>
      <c r="AC66" s="203">
        <v>12.1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28.05</v>
      </c>
      <c r="AJ66" s="203">
        <v>0</v>
      </c>
      <c r="AK66" s="203">
        <v>2.0299999999999998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8.94</v>
      </c>
      <c r="D67" s="203">
        <v>1.87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14.75</v>
      </c>
      <c r="J67" s="203">
        <v>0.56000000000000005</v>
      </c>
      <c r="K67" s="203">
        <v>1.57</v>
      </c>
      <c r="L67" s="203">
        <v>1.98</v>
      </c>
      <c r="M67" s="203">
        <v>0</v>
      </c>
      <c r="N67" s="203">
        <v>0.92</v>
      </c>
      <c r="O67" s="203">
        <v>1.53</v>
      </c>
      <c r="P67" s="203">
        <v>1.87</v>
      </c>
      <c r="Q67" s="203">
        <v>0.17</v>
      </c>
      <c r="R67" s="203">
        <v>0.33</v>
      </c>
      <c r="S67" s="203">
        <v>0.2</v>
      </c>
      <c r="T67" s="203">
        <v>0</v>
      </c>
      <c r="U67" s="203">
        <v>7.41</v>
      </c>
      <c r="V67" s="203">
        <v>0.16</v>
      </c>
      <c r="W67" s="203">
        <v>0.27</v>
      </c>
      <c r="X67" s="203">
        <v>1.1399999999999999</v>
      </c>
      <c r="Y67" s="203">
        <v>0</v>
      </c>
      <c r="Z67" s="203">
        <v>2.0499999999999998</v>
      </c>
      <c r="AA67" s="203">
        <v>0.53</v>
      </c>
      <c r="AB67" s="203">
        <v>0</v>
      </c>
      <c r="AC67" s="203">
        <v>12.1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28.55</v>
      </c>
      <c r="AJ67" s="203">
        <v>0</v>
      </c>
      <c r="AK67" s="203">
        <v>2.0299999999999998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8.94</v>
      </c>
      <c r="D68" s="203">
        <v>1.87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14.75</v>
      </c>
      <c r="J68" s="203">
        <v>0.56000000000000005</v>
      </c>
      <c r="K68" s="203">
        <v>1.57</v>
      </c>
      <c r="L68" s="203">
        <v>1.98</v>
      </c>
      <c r="M68" s="203">
        <v>0</v>
      </c>
      <c r="N68" s="203">
        <v>0.92</v>
      </c>
      <c r="O68" s="203">
        <v>1.53</v>
      </c>
      <c r="P68" s="203">
        <v>1.87</v>
      </c>
      <c r="Q68" s="203">
        <v>0.17</v>
      </c>
      <c r="R68" s="203">
        <v>0.33</v>
      </c>
      <c r="S68" s="203">
        <v>0.2</v>
      </c>
      <c r="T68" s="203">
        <v>0</v>
      </c>
      <c r="U68" s="203">
        <v>7.41</v>
      </c>
      <c r="V68" s="203">
        <v>0.16</v>
      </c>
      <c r="W68" s="203">
        <v>0.27</v>
      </c>
      <c r="X68" s="203">
        <v>1.1399999999999999</v>
      </c>
      <c r="Y68" s="203">
        <v>0</v>
      </c>
      <c r="Z68" s="203">
        <v>2.0499999999999998</v>
      </c>
      <c r="AA68" s="203">
        <v>0.53</v>
      </c>
      <c r="AB68" s="203">
        <v>0</v>
      </c>
      <c r="AC68" s="203">
        <v>12.1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28.05</v>
      </c>
      <c r="AJ68" s="203">
        <v>0</v>
      </c>
      <c r="AK68" s="203">
        <v>2.0299999999999998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8.94</v>
      </c>
      <c r="D69" s="203">
        <v>1.87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14.75</v>
      </c>
      <c r="J69" s="203">
        <v>0.56000000000000005</v>
      </c>
      <c r="K69" s="203">
        <v>1.57</v>
      </c>
      <c r="L69" s="203">
        <v>1.98</v>
      </c>
      <c r="M69" s="203">
        <v>0</v>
      </c>
      <c r="N69" s="203">
        <v>0.92</v>
      </c>
      <c r="O69" s="203">
        <v>1.53</v>
      </c>
      <c r="P69" s="203">
        <v>1.87</v>
      </c>
      <c r="Q69" s="203">
        <v>0.17</v>
      </c>
      <c r="R69" s="203">
        <v>0.33</v>
      </c>
      <c r="S69" s="203">
        <v>0.2</v>
      </c>
      <c r="T69" s="203">
        <v>0</v>
      </c>
      <c r="U69" s="203">
        <v>7.41</v>
      </c>
      <c r="V69" s="203">
        <v>0.16</v>
      </c>
      <c r="W69" s="203">
        <v>0.27</v>
      </c>
      <c r="X69" s="203">
        <v>1.1399999999999999</v>
      </c>
      <c r="Y69" s="203">
        <v>0</v>
      </c>
      <c r="Z69" s="203">
        <v>2.0499999999999998</v>
      </c>
      <c r="AA69" s="203">
        <v>0.53</v>
      </c>
      <c r="AB69" s="203">
        <v>0</v>
      </c>
      <c r="AC69" s="203">
        <v>12.1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28.05</v>
      </c>
      <c r="AJ69" s="203">
        <v>0</v>
      </c>
      <c r="AK69" s="203">
        <v>2.34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8.94</v>
      </c>
      <c r="D70" s="203">
        <v>1.87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14.75</v>
      </c>
      <c r="J70" s="203">
        <v>0.56000000000000005</v>
      </c>
      <c r="K70" s="203">
        <v>1.57</v>
      </c>
      <c r="L70" s="203">
        <v>1.98</v>
      </c>
      <c r="M70" s="203">
        <v>0</v>
      </c>
      <c r="N70" s="203">
        <v>0.92</v>
      </c>
      <c r="O70" s="203">
        <v>1.53</v>
      </c>
      <c r="P70" s="203">
        <v>1.87</v>
      </c>
      <c r="Q70" s="203">
        <v>0.17</v>
      </c>
      <c r="R70" s="203">
        <v>0.33</v>
      </c>
      <c r="S70" s="203">
        <v>0.2</v>
      </c>
      <c r="T70" s="203">
        <v>0</v>
      </c>
      <c r="U70" s="203">
        <v>7.41</v>
      </c>
      <c r="V70" s="203">
        <v>0.16</v>
      </c>
      <c r="W70" s="203">
        <v>0.27</v>
      </c>
      <c r="X70" s="203">
        <v>1.1399999999999999</v>
      </c>
      <c r="Y70" s="203">
        <v>0</v>
      </c>
      <c r="Z70" s="203">
        <v>2.0499999999999998</v>
      </c>
      <c r="AA70" s="203">
        <v>0.53</v>
      </c>
      <c r="AB70" s="203">
        <v>0</v>
      </c>
      <c r="AC70" s="203">
        <v>11.82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28.05</v>
      </c>
      <c r="AJ70" s="203">
        <v>0</v>
      </c>
      <c r="AK70" s="203">
        <v>2.34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9.1999999999999993</v>
      </c>
      <c r="D71" s="203">
        <v>1.87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14.75</v>
      </c>
      <c r="J71" s="203">
        <v>0.56000000000000005</v>
      </c>
      <c r="K71" s="203">
        <v>1.57</v>
      </c>
      <c r="L71" s="203">
        <v>1.98</v>
      </c>
      <c r="M71" s="203">
        <v>0</v>
      </c>
      <c r="N71" s="203">
        <v>0.92</v>
      </c>
      <c r="O71" s="203">
        <v>1.53</v>
      </c>
      <c r="P71" s="203">
        <v>1.87</v>
      </c>
      <c r="Q71" s="203">
        <v>0.17</v>
      </c>
      <c r="R71" s="203">
        <v>0.33</v>
      </c>
      <c r="S71" s="203">
        <v>0.2</v>
      </c>
      <c r="T71" s="203">
        <v>0</v>
      </c>
      <c r="U71" s="203">
        <v>7.41</v>
      </c>
      <c r="V71" s="203">
        <v>0.16</v>
      </c>
      <c r="W71" s="203">
        <v>0.27</v>
      </c>
      <c r="X71" s="203">
        <v>1.1399999999999999</v>
      </c>
      <c r="Y71" s="203">
        <v>0</v>
      </c>
      <c r="Z71" s="203">
        <v>2.0499999999999998</v>
      </c>
      <c r="AA71" s="203">
        <v>0.53</v>
      </c>
      <c r="AB71" s="203">
        <v>0</v>
      </c>
      <c r="AC71" s="203">
        <v>11.82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28.05</v>
      </c>
      <c r="AJ71" s="203">
        <v>0</v>
      </c>
      <c r="AK71" s="203">
        <v>2.34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9.1999999999999993</v>
      </c>
      <c r="D72" s="203">
        <v>1.87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14.75</v>
      </c>
      <c r="J72" s="203">
        <v>0.56000000000000005</v>
      </c>
      <c r="K72" s="203">
        <v>1.57</v>
      </c>
      <c r="L72" s="203">
        <v>1.98</v>
      </c>
      <c r="M72" s="203">
        <v>0</v>
      </c>
      <c r="N72" s="203">
        <v>0.92</v>
      </c>
      <c r="O72" s="203">
        <v>1.53</v>
      </c>
      <c r="P72" s="203">
        <v>1.87</v>
      </c>
      <c r="Q72" s="203">
        <v>0.17</v>
      </c>
      <c r="R72" s="203">
        <v>0.33</v>
      </c>
      <c r="S72" s="203">
        <v>0.2</v>
      </c>
      <c r="T72" s="203">
        <v>0</v>
      </c>
      <c r="U72" s="203">
        <v>7.41</v>
      </c>
      <c r="V72" s="203">
        <v>0.16</v>
      </c>
      <c r="W72" s="203">
        <v>0.27</v>
      </c>
      <c r="X72" s="203">
        <v>1.1399999999999999</v>
      </c>
      <c r="Y72" s="203">
        <v>0</v>
      </c>
      <c r="Z72" s="203">
        <v>2.0499999999999998</v>
      </c>
      <c r="AA72" s="203">
        <v>0.53</v>
      </c>
      <c r="AB72" s="203">
        <v>0</v>
      </c>
      <c r="AC72" s="203">
        <v>11.82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28.05</v>
      </c>
      <c r="AJ72" s="203">
        <v>0</v>
      </c>
      <c r="AK72" s="203">
        <v>2.34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9.1999999999999993</v>
      </c>
      <c r="D73" s="203">
        <v>1.87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14.75</v>
      </c>
      <c r="J73" s="203">
        <v>0.56000000000000005</v>
      </c>
      <c r="K73" s="203">
        <v>1.57</v>
      </c>
      <c r="L73" s="203">
        <v>1.98</v>
      </c>
      <c r="M73" s="203">
        <v>0</v>
      </c>
      <c r="N73" s="203">
        <v>0.92</v>
      </c>
      <c r="O73" s="203">
        <v>1.53</v>
      </c>
      <c r="P73" s="203">
        <v>1.87</v>
      </c>
      <c r="Q73" s="203">
        <v>0.17</v>
      </c>
      <c r="R73" s="203">
        <v>0.33</v>
      </c>
      <c r="S73" s="203">
        <v>0.2</v>
      </c>
      <c r="T73" s="203">
        <v>0</v>
      </c>
      <c r="U73" s="203">
        <v>7.41</v>
      </c>
      <c r="V73" s="203">
        <v>0.16</v>
      </c>
      <c r="W73" s="203">
        <v>0.27</v>
      </c>
      <c r="X73" s="203">
        <v>1.1399999999999999</v>
      </c>
      <c r="Y73" s="203">
        <v>0</v>
      </c>
      <c r="Z73" s="203">
        <v>2.0499999999999998</v>
      </c>
      <c r="AA73" s="203">
        <v>0.53</v>
      </c>
      <c r="AB73" s="203">
        <v>0</v>
      </c>
      <c r="AC73" s="203">
        <v>11.82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28.55</v>
      </c>
      <c r="AJ73" s="203">
        <v>0</v>
      </c>
      <c r="AK73" s="203">
        <v>2.34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9.1999999999999993</v>
      </c>
      <c r="D74" s="203">
        <v>1.87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14.75</v>
      </c>
      <c r="J74" s="203">
        <v>0.56000000000000005</v>
      </c>
      <c r="K74" s="203">
        <v>1.57</v>
      </c>
      <c r="L74" s="203">
        <v>1.98</v>
      </c>
      <c r="M74" s="203">
        <v>0</v>
      </c>
      <c r="N74" s="203">
        <v>0.92</v>
      </c>
      <c r="O74" s="203">
        <v>1.53</v>
      </c>
      <c r="P74" s="203">
        <v>1.87</v>
      </c>
      <c r="Q74" s="203">
        <v>0.17</v>
      </c>
      <c r="R74" s="203">
        <v>0.33</v>
      </c>
      <c r="S74" s="203">
        <v>0.2</v>
      </c>
      <c r="T74" s="203">
        <v>0</v>
      </c>
      <c r="U74" s="203">
        <v>7.41</v>
      </c>
      <c r="V74" s="203">
        <v>0.16</v>
      </c>
      <c r="W74" s="203">
        <v>0.27</v>
      </c>
      <c r="X74" s="203">
        <v>1.1399999999999999</v>
      </c>
      <c r="Y74" s="203">
        <v>0</v>
      </c>
      <c r="Z74" s="203">
        <v>2.0499999999999998</v>
      </c>
      <c r="AA74" s="203">
        <v>0.53</v>
      </c>
      <c r="AB74" s="203">
        <v>0</v>
      </c>
      <c r="AC74" s="203">
        <v>11.82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28.05</v>
      </c>
      <c r="AJ74" s="203">
        <v>0</v>
      </c>
      <c r="AK74" s="203">
        <v>2.34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9.1999999999999993</v>
      </c>
      <c r="D75" s="203">
        <v>1.87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14.75</v>
      </c>
      <c r="J75" s="203">
        <v>0.56000000000000005</v>
      </c>
      <c r="K75" s="203">
        <v>1.57</v>
      </c>
      <c r="L75" s="203">
        <v>1.98</v>
      </c>
      <c r="M75" s="203">
        <v>0</v>
      </c>
      <c r="N75" s="203">
        <v>0.92</v>
      </c>
      <c r="O75" s="203">
        <v>1.53</v>
      </c>
      <c r="P75" s="203">
        <v>1.87</v>
      </c>
      <c r="Q75" s="203">
        <v>0.17</v>
      </c>
      <c r="R75" s="203">
        <v>0.33</v>
      </c>
      <c r="S75" s="203">
        <v>0.2</v>
      </c>
      <c r="T75" s="203">
        <v>0</v>
      </c>
      <c r="U75" s="203">
        <v>7.41</v>
      </c>
      <c r="V75" s="203">
        <v>0.16</v>
      </c>
      <c r="W75" s="203">
        <v>0.27</v>
      </c>
      <c r="X75" s="203">
        <v>1.1399999999999999</v>
      </c>
      <c r="Y75" s="203">
        <v>0</v>
      </c>
      <c r="Z75" s="203">
        <v>2.1</v>
      </c>
      <c r="AA75" s="203">
        <v>0.53</v>
      </c>
      <c r="AB75" s="203">
        <v>0</v>
      </c>
      <c r="AC75" s="203">
        <v>11.82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28.05</v>
      </c>
      <c r="AJ75" s="203">
        <v>0</v>
      </c>
      <c r="AK75" s="203">
        <v>1.56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9.1999999999999993</v>
      </c>
      <c r="D76" s="203">
        <v>1.6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14.75</v>
      </c>
      <c r="J76" s="203">
        <v>0.56000000000000005</v>
      </c>
      <c r="K76" s="203">
        <v>1.57</v>
      </c>
      <c r="L76" s="203">
        <v>1.98</v>
      </c>
      <c r="M76" s="203">
        <v>0</v>
      </c>
      <c r="N76" s="203">
        <v>0.92</v>
      </c>
      <c r="O76" s="203">
        <v>1.53</v>
      </c>
      <c r="P76" s="203">
        <v>1.87</v>
      </c>
      <c r="Q76" s="203">
        <v>0.17</v>
      </c>
      <c r="R76" s="203">
        <v>0.33</v>
      </c>
      <c r="S76" s="203">
        <v>0.2</v>
      </c>
      <c r="T76" s="203">
        <v>0</v>
      </c>
      <c r="U76" s="203">
        <v>7.41</v>
      </c>
      <c r="V76" s="203">
        <v>0.16</v>
      </c>
      <c r="W76" s="203">
        <v>0.27</v>
      </c>
      <c r="X76" s="203">
        <v>1.1399999999999999</v>
      </c>
      <c r="Y76" s="203">
        <v>0</v>
      </c>
      <c r="Z76" s="203">
        <v>2.1</v>
      </c>
      <c r="AA76" s="203">
        <v>0.53</v>
      </c>
      <c r="AB76" s="203">
        <v>0</v>
      </c>
      <c r="AC76" s="203">
        <v>11.82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28.05</v>
      </c>
      <c r="AJ76" s="203">
        <v>0</v>
      </c>
      <c r="AK76" s="203">
        <v>1.56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9.1999999999999993</v>
      </c>
      <c r="D77" s="203">
        <v>1.6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14.75</v>
      </c>
      <c r="J77" s="203">
        <v>0.56000000000000005</v>
      </c>
      <c r="K77" s="203">
        <v>1.57</v>
      </c>
      <c r="L77" s="203">
        <v>1.98</v>
      </c>
      <c r="M77" s="203">
        <v>0</v>
      </c>
      <c r="N77" s="203">
        <v>0.92</v>
      </c>
      <c r="O77" s="203">
        <v>1.53</v>
      </c>
      <c r="P77" s="203">
        <v>1.87</v>
      </c>
      <c r="Q77" s="203">
        <v>0.17</v>
      </c>
      <c r="R77" s="203">
        <v>0.33</v>
      </c>
      <c r="S77" s="203">
        <v>0.2</v>
      </c>
      <c r="T77" s="203">
        <v>0</v>
      </c>
      <c r="U77" s="203">
        <v>7.41</v>
      </c>
      <c r="V77" s="203">
        <v>0.16</v>
      </c>
      <c r="W77" s="203">
        <v>0.27</v>
      </c>
      <c r="X77" s="203">
        <v>1.1399999999999999</v>
      </c>
      <c r="Y77" s="203">
        <v>0</v>
      </c>
      <c r="Z77" s="203">
        <v>2.1</v>
      </c>
      <c r="AA77" s="203">
        <v>0.53</v>
      </c>
      <c r="AB77" s="203">
        <v>0</v>
      </c>
      <c r="AC77" s="203">
        <v>-0.15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18.79</v>
      </c>
      <c r="AJ77" s="203">
        <v>0</v>
      </c>
      <c r="AK77" s="203">
        <v>1.56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9.1999999999999993</v>
      </c>
      <c r="D78" s="203">
        <v>1.6</v>
      </c>
      <c r="E78" s="203">
        <v>0</v>
      </c>
      <c r="F78" s="203">
        <v>13.24</v>
      </c>
      <c r="G78" s="203">
        <v>4.41</v>
      </c>
      <c r="H78" s="203">
        <v>0</v>
      </c>
      <c r="I78" s="203">
        <v>14.75</v>
      </c>
      <c r="J78" s="203">
        <v>0.56000000000000005</v>
      </c>
      <c r="K78" s="203">
        <v>1.57</v>
      </c>
      <c r="L78" s="203">
        <v>1.98</v>
      </c>
      <c r="M78" s="203">
        <v>0</v>
      </c>
      <c r="N78" s="203">
        <v>0.92</v>
      </c>
      <c r="O78" s="203">
        <v>1.53</v>
      </c>
      <c r="P78" s="203">
        <v>1.87</v>
      </c>
      <c r="Q78" s="203">
        <v>0.17</v>
      </c>
      <c r="R78" s="203">
        <v>0.33</v>
      </c>
      <c r="S78" s="203">
        <v>0.2</v>
      </c>
      <c r="T78" s="203">
        <v>0</v>
      </c>
      <c r="U78" s="203">
        <v>7.41</v>
      </c>
      <c r="V78" s="203">
        <v>0.16</v>
      </c>
      <c r="W78" s="203">
        <v>0.27</v>
      </c>
      <c r="X78" s="203">
        <v>1.1399999999999999</v>
      </c>
      <c r="Y78" s="203">
        <v>0</v>
      </c>
      <c r="Z78" s="203">
        <v>2.1</v>
      </c>
      <c r="AA78" s="203">
        <v>0.53</v>
      </c>
      <c r="AB78" s="203">
        <v>0</v>
      </c>
      <c r="AC78" s="203">
        <v>11.82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28.05</v>
      </c>
      <c r="AJ78" s="203">
        <v>0</v>
      </c>
      <c r="AK78" s="203">
        <v>1.56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9.1999999999999993</v>
      </c>
      <c r="D79" s="203">
        <v>1.6</v>
      </c>
      <c r="E79" s="203">
        <v>0</v>
      </c>
      <c r="F79" s="203">
        <v>12.14</v>
      </c>
      <c r="G79" s="203">
        <v>5.52</v>
      </c>
      <c r="H79" s="203">
        <v>0</v>
      </c>
      <c r="I79" s="203">
        <v>14.75</v>
      </c>
      <c r="J79" s="203">
        <v>0.56000000000000005</v>
      </c>
      <c r="K79" s="203">
        <v>1.57</v>
      </c>
      <c r="L79" s="203">
        <v>1.98</v>
      </c>
      <c r="M79" s="203">
        <v>0</v>
      </c>
      <c r="N79" s="203">
        <v>0.92</v>
      </c>
      <c r="O79" s="203">
        <v>1.53</v>
      </c>
      <c r="P79" s="203">
        <v>1.87</v>
      </c>
      <c r="Q79" s="203">
        <v>0.17</v>
      </c>
      <c r="R79" s="203">
        <v>0.33</v>
      </c>
      <c r="S79" s="203">
        <v>0.2</v>
      </c>
      <c r="T79" s="203">
        <v>0</v>
      </c>
      <c r="U79" s="203">
        <v>7.41</v>
      </c>
      <c r="V79" s="203">
        <v>0.16</v>
      </c>
      <c r="W79" s="203">
        <v>0.27</v>
      </c>
      <c r="X79" s="203">
        <v>1.1399999999999999</v>
      </c>
      <c r="Y79" s="203">
        <v>0</v>
      </c>
      <c r="Z79" s="203">
        <v>2.1</v>
      </c>
      <c r="AA79" s="203">
        <v>0.53</v>
      </c>
      <c r="AB79" s="203">
        <v>0</v>
      </c>
      <c r="AC79" s="203">
        <v>-0.15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21.23</v>
      </c>
      <c r="AJ79" s="203">
        <v>0</v>
      </c>
      <c r="AK79" s="203">
        <v>1.56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9.1999999999999993</v>
      </c>
      <c r="D80" s="203">
        <v>1.6</v>
      </c>
      <c r="E80" s="203">
        <v>0</v>
      </c>
      <c r="F80" s="203">
        <v>12.14</v>
      </c>
      <c r="G80" s="203">
        <v>5.52</v>
      </c>
      <c r="H80" s="203">
        <v>0</v>
      </c>
      <c r="I80" s="203">
        <v>14.75</v>
      </c>
      <c r="J80" s="203">
        <v>0.56000000000000005</v>
      </c>
      <c r="K80" s="203">
        <v>1.57</v>
      </c>
      <c r="L80" s="203">
        <v>1.98</v>
      </c>
      <c r="M80" s="203">
        <v>0</v>
      </c>
      <c r="N80" s="203">
        <v>0.92</v>
      </c>
      <c r="O80" s="203">
        <v>1.53</v>
      </c>
      <c r="P80" s="203">
        <v>1.87</v>
      </c>
      <c r="Q80" s="203">
        <v>0.17</v>
      </c>
      <c r="R80" s="203">
        <v>0.33</v>
      </c>
      <c r="S80" s="203">
        <v>0.2</v>
      </c>
      <c r="T80" s="203">
        <v>0</v>
      </c>
      <c r="U80" s="203">
        <v>7.41</v>
      </c>
      <c r="V80" s="203">
        <v>0.16</v>
      </c>
      <c r="W80" s="203">
        <v>0.27</v>
      </c>
      <c r="X80" s="203">
        <v>1.1399999999999999</v>
      </c>
      <c r="Y80" s="203">
        <v>0</v>
      </c>
      <c r="Z80" s="203">
        <v>2.1</v>
      </c>
      <c r="AA80" s="203">
        <v>0.53</v>
      </c>
      <c r="AB80" s="203">
        <v>0</v>
      </c>
      <c r="AC80" s="203">
        <v>-0.15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18.79</v>
      </c>
      <c r="AJ80" s="203">
        <v>0</v>
      </c>
      <c r="AK80" s="203">
        <v>1.56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9.1999999999999993</v>
      </c>
      <c r="D81" s="203">
        <v>1.6</v>
      </c>
      <c r="E81" s="203">
        <v>0</v>
      </c>
      <c r="F81" s="203">
        <v>12.14</v>
      </c>
      <c r="G81" s="203">
        <v>5.52</v>
      </c>
      <c r="H81" s="203">
        <v>0</v>
      </c>
      <c r="I81" s="203">
        <v>14.75</v>
      </c>
      <c r="J81" s="203">
        <v>0.56000000000000005</v>
      </c>
      <c r="K81" s="203">
        <v>1.57</v>
      </c>
      <c r="L81" s="203">
        <v>1.98</v>
      </c>
      <c r="M81" s="203">
        <v>0</v>
      </c>
      <c r="N81" s="203">
        <v>0.92</v>
      </c>
      <c r="O81" s="203">
        <v>1.53</v>
      </c>
      <c r="P81" s="203">
        <v>1.87</v>
      </c>
      <c r="Q81" s="203">
        <v>0.17</v>
      </c>
      <c r="R81" s="203">
        <v>0.33</v>
      </c>
      <c r="S81" s="203">
        <v>0.2</v>
      </c>
      <c r="T81" s="203">
        <v>0</v>
      </c>
      <c r="U81" s="203">
        <v>7.41</v>
      </c>
      <c r="V81" s="203">
        <v>0.16</v>
      </c>
      <c r="W81" s="203">
        <v>0.27</v>
      </c>
      <c r="X81" s="203">
        <v>1.1399999999999999</v>
      </c>
      <c r="Y81" s="203">
        <v>0</v>
      </c>
      <c r="Z81" s="203">
        <v>2.1</v>
      </c>
      <c r="AA81" s="203">
        <v>0.53</v>
      </c>
      <c r="AB81" s="203">
        <v>0</v>
      </c>
      <c r="AC81" s="203">
        <v>11.82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28.05</v>
      </c>
      <c r="AJ81" s="203">
        <v>0</v>
      </c>
      <c r="AK81" s="203">
        <v>1.56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9.1999999999999993</v>
      </c>
      <c r="D82" s="203">
        <v>1.6</v>
      </c>
      <c r="E82" s="203">
        <v>0</v>
      </c>
      <c r="F82" s="203">
        <v>12.14</v>
      </c>
      <c r="G82" s="203">
        <v>5.52</v>
      </c>
      <c r="H82" s="203">
        <v>0</v>
      </c>
      <c r="I82" s="203">
        <v>14.75</v>
      </c>
      <c r="J82" s="203">
        <v>0.56000000000000005</v>
      </c>
      <c r="K82" s="203">
        <v>1.57</v>
      </c>
      <c r="L82" s="203">
        <v>1.98</v>
      </c>
      <c r="M82" s="203">
        <v>0</v>
      </c>
      <c r="N82" s="203">
        <v>0.92</v>
      </c>
      <c r="O82" s="203">
        <v>1.53</v>
      </c>
      <c r="P82" s="203">
        <v>1.87</v>
      </c>
      <c r="Q82" s="203">
        <v>0.17</v>
      </c>
      <c r="R82" s="203">
        <v>0.33</v>
      </c>
      <c r="S82" s="203">
        <v>0.2</v>
      </c>
      <c r="T82" s="203">
        <v>0</v>
      </c>
      <c r="U82" s="203">
        <v>7.41</v>
      </c>
      <c r="V82" s="203">
        <v>0.16</v>
      </c>
      <c r="W82" s="203">
        <v>0.27</v>
      </c>
      <c r="X82" s="203">
        <v>1.1399999999999999</v>
      </c>
      <c r="Y82" s="203">
        <v>0</v>
      </c>
      <c r="Z82" s="203">
        <v>2.1</v>
      </c>
      <c r="AA82" s="203">
        <v>0.53</v>
      </c>
      <c r="AB82" s="203">
        <v>0</v>
      </c>
      <c r="AC82" s="203">
        <v>-0.15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18.79</v>
      </c>
      <c r="AJ82" s="203">
        <v>0</v>
      </c>
      <c r="AK82" s="203">
        <v>1.56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9.1999999999999993</v>
      </c>
      <c r="D83" s="203">
        <v>1.6</v>
      </c>
      <c r="E83" s="203">
        <v>0</v>
      </c>
      <c r="F83" s="203">
        <v>12.14</v>
      </c>
      <c r="G83" s="203">
        <v>5.52</v>
      </c>
      <c r="H83" s="203">
        <v>0</v>
      </c>
      <c r="I83" s="203">
        <v>14.75</v>
      </c>
      <c r="J83" s="203">
        <v>0.56000000000000005</v>
      </c>
      <c r="K83" s="203">
        <v>1.57</v>
      </c>
      <c r="L83" s="203">
        <v>1.98</v>
      </c>
      <c r="M83" s="203">
        <v>0</v>
      </c>
      <c r="N83" s="203">
        <v>0.92</v>
      </c>
      <c r="O83" s="203">
        <v>1.53</v>
      </c>
      <c r="P83" s="203">
        <v>1.87</v>
      </c>
      <c r="Q83" s="203">
        <v>0.17</v>
      </c>
      <c r="R83" s="203">
        <v>0.33</v>
      </c>
      <c r="S83" s="203">
        <v>0.2</v>
      </c>
      <c r="T83" s="203">
        <v>0</v>
      </c>
      <c r="U83" s="203">
        <v>7.41</v>
      </c>
      <c r="V83" s="203">
        <v>0.16</v>
      </c>
      <c r="W83" s="203">
        <v>0.27</v>
      </c>
      <c r="X83" s="203">
        <v>1.1399999999999999</v>
      </c>
      <c r="Y83" s="203">
        <v>0</v>
      </c>
      <c r="Z83" s="203">
        <v>2.1</v>
      </c>
      <c r="AA83" s="203">
        <v>0.53</v>
      </c>
      <c r="AB83" s="203">
        <v>0</v>
      </c>
      <c r="AC83" s="203">
        <v>-0.15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18.79</v>
      </c>
      <c r="AJ83" s="203">
        <v>0</v>
      </c>
      <c r="AK83" s="203">
        <v>1.56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9.1999999999999993</v>
      </c>
      <c r="D84" s="203">
        <v>1.6</v>
      </c>
      <c r="E84" s="203">
        <v>0</v>
      </c>
      <c r="F84" s="203">
        <v>12.14</v>
      </c>
      <c r="G84" s="203">
        <v>5.52</v>
      </c>
      <c r="H84" s="203">
        <v>0</v>
      </c>
      <c r="I84" s="203">
        <v>14.75</v>
      </c>
      <c r="J84" s="203">
        <v>0.56000000000000005</v>
      </c>
      <c r="K84" s="203">
        <v>1.57</v>
      </c>
      <c r="L84" s="203">
        <v>1.98</v>
      </c>
      <c r="M84" s="203">
        <v>0</v>
      </c>
      <c r="N84" s="203">
        <v>0.92</v>
      </c>
      <c r="O84" s="203">
        <v>1.53</v>
      </c>
      <c r="P84" s="203">
        <v>1.87</v>
      </c>
      <c r="Q84" s="203">
        <v>0.17</v>
      </c>
      <c r="R84" s="203">
        <v>0.33</v>
      </c>
      <c r="S84" s="203">
        <v>0.2</v>
      </c>
      <c r="T84" s="203">
        <v>0</v>
      </c>
      <c r="U84" s="203">
        <v>7.41</v>
      </c>
      <c r="V84" s="203">
        <v>0.16</v>
      </c>
      <c r="W84" s="203">
        <v>0.27</v>
      </c>
      <c r="X84" s="203">
        <v>1.1399999999999999</v>
      </c>
      <c r="Y84" s="203">
        <v>0</v>
      </c>
      <c r="Z84" s="203">
        <v>2.1</v>
      </c>
      <c r="AA84" s="203">
        <v>0.53</v>
      </c>
      <c r="AB84" s="203">
        <v>0</v>
      </c>
      <c r="AC84" s="203">
        <v>-0.15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18.79</v>
      </c>
      <c r="AJ84" s="203">
        <v>0</v>
      </c>
      <c r="AK84" s="203">
        <v>1.56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9.1999999999999993</v>
      </c>
      <c r="D85" s="203">
        <v>1.6</v>
      </c>
      <c r="E85" s="203">
        <v>0</v>
      </c>
      <c r="F85" s="203">
        <v>12.14</v>
      </c>
      <c r="G85" s="203">
        <v>5.52</v>
      </c>
      <c r="H85" s="203">
        <v>0</v>
      </c>
      <c r="I85" s="203">
        <v>14.75</v>
      </c>
      <c r="J85" s="203">
        <v>0.56000000000000005</v>
      </c>
      <c r="K85" s="203">
        <v>1.57</v>
      </c>
      <c r="L85" s="203">
        <v>1.98</v>
      </c>
      <c r="M85" s="203">
        <v>0</v>
      </c>
      <c r="N85" s="203">
        <v>0.92</v>
      </c>
      <c r="O85" s="203">
        <v>1.53</v>
      </c>
      <c r="P85" s="203">
        <v>1.87</v>
      </c>
      <c r="Q85" s="203">
        <v>0.17</v>
      </c>
      <c r="R85" s="203">
        <v>0.33</v>
      </c>
      <c r="S85" s="203">
        <v>0.2</v>
      </c>
      <c r="T85" s="203">
        <v>0</v>
      </c>
      <c r="U85" s="203">
        <v>7.41</v>
      </c>
      <c r="V85" s="203">
        <v>0.16</v>
      </c>
      <c r="W85" s="203">
        <v>0.27</v>
      </c>
      <c r="X85" s="203">
        <v>1.1399999999999999</v>
      </c>
      <c r="Y85" s="203">
        <v>0</v>
      </c>
      <c r="Z85" s="203">
        <v>2.1</v>
      </c>
      <c r="AA85" s="203">
        <v>0.53</v>
      </c>
      <c r="AB85" s="203">
        <v>0</v>
      </c>
      <c r="AC85" s="203">
        <v>11.82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29.33</v>
      </c>
      <c r="AJ85" s="203">
        <v>0</v>
      </c>
      <c r="AK85" s="203">
        <v>1.56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9.1999999999999993</v>
      </c>
      <c r="D86" s="203">
        <v>1.6</v>
      </c>
      <c r="E86" s="203">
        <v>0</v>
      </c>
      <c r="F86" s="203">
        <v>12.14</v>
      </c>
      <c r="G86" s="203">
        <v>5.52</v>
      </c>
      <c r="H86" s="203">
        <v>0</v>
      </c>
      <c r="I86" s="203">
        <v>14.75</v>
      </c>
      <c r="J86" s="203">
        <v>0.56000000000000005</v>
      </c>
      <c r="K86" s="203">
        <v>1.57</v>
      </c>
      <c r="L86" s="203">
        <v>1.98</v>
      </c>
      <c r="M86" s="203">
        <v>0</v>
      </c>
      <c r="N86" s="203">
        <v>0.92</v>
      </c>
      <c r="O86" s="203">
        <v>1.53</v>
      </c>
      <c r="P86" s="203">
        <v>1.87</v>
      </c>
      <c r="Q86" s="203">
        <v>0.17</v>
      </c>
      <c r="R86" s="203">
        <v>0.33</v>
      </c>
      <c r="S86" s="203">
        <v>0.2</v>
      </c>
      <c r="T86" s="203">
        <v>0</v>
      </c>
      <c r="U86" s="203">
        <v>7.41</v>
      </c>
      <c r="V86" s="203">
        <v>0.16</v>
      </c>
      <c r="W86" s="203">
        <v>0.27</v>
      </c>
      <c r="X86" s="203">
        <v>1.1399999999999999</v>
      </c>
      <c r="Y86" s="203">
        <v>0</v>
      </c>
      <c r="Z86" s="203">
        <v>2.1</v>
      </c>
      <c r="AA86" s="203">
        <v>0.53</v>
      </c>
      <c r="AB86" s="203">
        <v>0</v>
      </c>
      <c r="AC86" s="203">
        <v>11.82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28.05</v>
      </c>
      <c r="AJ86" s="203">
        <v>0</v>
      </c>
      <c r="AK86" s="203">
        <v>1.25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9.1999999999999993</v>
      </c>
      <c r="D87" s="203">
        <v>1.6</v>
      </c>
      <c r="E87" s="203">
        <v>0</v>
      </c>
      <c r="F87" s="203">
        <v>12.14</v>
      </c>
      <c r="G87" s="203">
        <v>5.52</v>
      </c>
      <c r="H87" s="203">
        <v>0</v>
      </c>
      <c r="I87" s="203">
        <v>14.75</v>
      </c>
      <c r="J87" s="203">
        <v>0.56000000000000005</v>
      </c>
      <c r="K87" s="203">
        <v>1.57</v>
      </c>
      <c r="L87" s="203">
        <v>1.98</v>
      </c>
      <c r="M87" s="203">
        <v>0</v>
      </c>
      <c r="N87" s="203">
        <v>0.92</v>
      </c>
      <c r="O87" s="203">
        <v>1.53</v>
      </c>
      <c r="P87" s="203">
        <v>1.87</v>
      </c>
      <c r="Q87" s="203">
        <v>0.17</v>
      </c>
      <c r="R87" s="203">
        <v>0.33</v>
      </c>
      <c r="S87" s="203">
        <v>0.2</v>
      </c>
      <c r="T87" s="203">
        <v>0</v>
      </c>
      <c r="U87" s="203">
        <v>7.41</v>
      </c>
      <c r="V87" s="203">
        <v>0.16</v>
      </c>
      <c r="W87" s="203">
        <v>0.27</v>
      </c>
      <c r="X87" s="203">
        <v>1.1399999999999999</v>
      </c>
      <c r="Y87" s="203">
        <v>0</v>
      </c>
      <c r="Z87" s="203">
        <v>2.1</v>
      </c>
      <c r="AA87" s="203">
        <v>0.53</v>
      </c>
      <c r="AB87" s="203">
        <v>0</v>
      </c>
      <c r="AC87" s="203">
        <v>11.82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27.85</v>
      </c>
      <c r="AJ87" s="203">
        <v>0</v>
      </c>
      <c r="AK87" s="203">
        <v>1.25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9.1999999999999993</v>
      </c>
      <c r="D88" s="203">
        <v>1.6</v>
      </c>
      <c r="E88" s="203">
        <v>0</v>
      </c>
      <c r="F88" s="203">
        <v>12.14</v>
      </c>
      <c r="G88" s="203">
        <v>5.52</v>
      </c>
      <c r="H88" s="203">
        <v>0</v>
      </c>
      <c r="I88" s="203">
        <v>14.75</v>
      </c>
      <c r="J88" s="203">
        <v>0.56000000000000005</v>
      </c>
      <c r="K88" s="203">
        <v>1.57</v>
      </c>
      <c r="L88" s="203">
        <v>1.98</v>
      </c>
      <c r="M88" s="203">
        <v>0</v>
      </c>
      <c r="N88" s="203">
        <v>0.92</v>
      </c>
      <c r="O88" s="203">
        <v>1.53</v>
      </c>
      <c r="P88" s="203">
        <v>1.87</v>
      </c>
      <c r="Q88" s="203">
        <v>0.17</v>
      </c>
      <c r="R88" s="203">
        <v>0.33</v>
      </c>
      <c r="S88" s="203">
        <v>0.2</v>
      </c>
      <c r="T88" s="203">
        <v>0</v>
      </c>
      <c r="U88" s="203">
        <v>7.41</v>
      </c>
      <c r="V88" s="203">
        <v>0.16</v>
      </c>
      <c r="W88" s="203">
        <v>0.27</v>
      </c>
      <c r="X88" s="203">
        <v>1.1399999999999999</v>
      </c>
      <c r="Y88" s="203">
        <v>0</v>
      </c>
      <c r="Z88" s="203">
        <v>2.1</v>
      </c>
      <c r="AA88" s="203">
        <v>0.53</v>
      </c>
      <c r="AB88" s="203">
        <v>0</v>
      </c>
      <c r="AC88" s="203">
        <v>11.82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27.85</v>
      </c>
      <c r="AJ88" s="203">
        <v>0</v>
      </c>
      <c r="AK88" s="203">
        <v>1.25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9.1999999999999993</v>
      </c>
      <c r="D89" s="203">
        <v>1.6</v>
      </c>
      <c r="E89" s="203">
        <v>0</v>
      </c>
      <c r="F89" s="203">
        <v>12.14</v>
      </c>
      <c r="G89" s="203">
        <v>5.52</v>
      </c>
      <c r="H89" s="203">
        <v>0</v>
      </c>
      <c r="I89" s="203">
        <v>14.75</v>
      </c>
      <c r="J89" s="203">
        <v>0.56000000000000005</v>
      </c>
      <c r="K89" s="203">
        <v>1.57</v>
      </c>
      <c r="L89" s="203">
        <v>1.98</v>
      </c>
      <c r="M89" s="203">
        <v>0</v>
      </c>
      <c r="N89" s="203">
        <v>0.92</v>
      </c>
      <c r="O89" s="203">
        <v>1.53</v>
      </c>
      <c r="P89" s="203">
        <v>1.89</v>
      </c>
      <c r="Q89" s="203">
        <v>0.17</v>
      </c>
      <c r="R89" s="203">
        <v>0.33</v>
      </c>
      <c r="S89" s="203">
        <v>0.2</v>
      </c>
      <c r="T89" s="203">
        <v>0</v>
      </c>
      <c r="U89" s="203">
        <v>7.41</v>
      </c>
      <c r="V89" s="203">
        <v>0.16</v>
      </c>
      <c r="W89" s="203">
        <v>0.27</v>
      </c>
      <c r="X89" s="203">
        <v>1.1399999999999999</v>
      </c>
      <c r="Y89" s="203">
        <v>0</v>
      </c>
      <c r="Z89" s="203">
        <v>2.1</v>
      </c>
      <c r="AA89" s="203">
        <v>0.53</v>
      </c>
      <c r="AB89" s="203">
        <v>0</v>
      </c>
      <c r="AC89" s="203">
        <v>11.82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27.85</v>
      </c>
      <c r="AJ89" s="203">
        <v>0</v>
      </c>
      <c r="AK89" s="203">
        <v>1.25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9.1999999999999993</v>
      </c>
      <c r="D90" s="203">
        <v>1.6</v>
      </c>
      <c r="E90" s="203">
        <v>0</v>
      </c>
      <c r="F90" s="203">
        <v>12.14</v>
      </c>
      <c r="G90" s="203">
        <v>5.52</v>
      </c>
      <c r="H90" s="203">
        <v>0</v>
      </c>
      <c r="I90" s="203">
        <v>14.75</v>
      </c>
      <c r="J90" s="203">
        <v>0.56000000000000005</v>
      </c>
      <c r="K90" s="203">
        <v>1.57</v>
      </c>
      <c r="L90" s="203">
        <v>1.98</v>
      </c>
      <c r="M90" s="203">
        <v>0</v>
      </c>
      <c r="N90" s="203">
        <v>0.92</v>
      </c>
      <c r="O90" s="203">
        <v>1.53</v>
      </c>
      <c r="P90" s="203">
        <v>1.89</v>
      </c>
      <c r="Q90" s="203">
        <v>0.17</v>
      </c>
      <c r="R90" s="203">
        <v>0.33</v>
      </c>
      <c r="S90" s="203">
        <v>0.2</v>
      </c>
      <c r="T90" s="203">
        <v>0</v>
      </c>
      <c r="U90" s="203">
        <v>7.41</v>
      </c>
      <c r="V90" s="203">
        <v>0.16</v>
      </c>
      <c r="W90" s="203">
        <v>0.27</v>
      </c>
      <c r="X90" s="203">
        <v>1.1399999999999999</v>
      </c>
      <c r="Y90" s="203">
        <v>0</v>
      </c>
      <c r="Z90" s="203">
        <v>2.1</v>
      </c>
      <c r="AA90" s="203">
        <v>0.53</v>
      </c>
      <c r="AB90" s="203">
        <v>0</v>
      </c>
      <c r="AC90" s="203">
        <v>11.82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27.85</v>
      </c>
      <c r="AJ90" s="203">
        <v>0</v>
      </c>
      <c r="AK90" s="203">
        <v>1.25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9.1999999999999993</v>
      </c>
      <c r="D91" s="203">
        <v>1.6</v>
      </c>
      <c r="E91" s="203">
        <v>0</v>
      </c>
      <c r="F91" s="203">
        <v>12.14</v>
      </c>
      <c r="G91" s="203">
        <v>5.52</v>
      </c>
      <c r="H91" s="203">
        <v>0</v>
      </c>
      <c r="I91" s="203">
        <v>14.75</v>
      </c>
      <c r="J91" s="203">
        <v>0.56000000000000005</v>
      </c>
      <c r="K91" s="203">
        <v>1.57</v>
      </c>
      <c r="L91" s="203">
        <v>1.98</v>
      </c>
      <c r="M91" s="203">
        <v>0</v>
      </c>
      <c r="N91" s="203">
        <v>0.92</v>
      </c>
      <c r="O91" s="203">
        <v>1.53</v>
      </c>
      <c r="P91" s="203">
        <v>1.89</v>
      </c>
      <c r="Q91" s="203">
        <v>0.17</v>
      </c>
      <c r="R91" s="203">
        <v>0.33</v>
      </c>
      <c r="S91" s="203">
        <v>0.2</v>
      </c>
      <c r="T91" s="203">
        <v>0</v>
      </c>
      <c r="U91" s="203">
        <v>7.41</v>
      </c>
      <c r="V91" s="203">
        <v>0.16</v>
      </c>
      <c r="W91" s="203">
        <v>0.27</v>
      </c>
      <c r="X91" s="203">
        <v>1.1399999999999999</v>
      </c>
      <c r="Y91" s="203">
        <v>0</v>
      </c>
      <c r="Z91" s="203">
        <v>2.1</v>
      </c>
      <c r="AA91" s="203">
        <v>0.53</v>
      </c>
      <c r="AB91" s="203">
        <v>0</v>
      </c>
      <c r="AC91" s="203">
        <v>11.82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29</v>
      </c>
      <c r="AJ91" s="203">
        <v>0</v>
      </c>
      <c r="AK91" s="203">
        <v>1.25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9.1999999999999993</v>
      </c>
      <c r="D92" s="203">
        <v>1.6</v>
      </c>
      <c r="E92" s="203">
        <v>0</v>
      </c>
      <c r="F92" s="203">
        <v>12.14</v>
      </c>
      <c r="G92" s="203">
        <v>5.52</v>
      </c>
      <c r="H92" s="203">
        <v>0</v>
      </c>
      <c r="I92" s="203">
        <v>14.75</v>
      </c>
      <c r="J92" s="203">
        <v>0.56000000000000005</v>
      </c>
      <c r="K92" s="203">
        <v>1.57</v>
      </c>
      <c r="L92" s="203">
        <v>1.98</v>
      </c>
      <c r="M92" s="203">
        <v>0</v>
      </c>
      <c r="N92" s="203">
        <v>0.92</v>
      </c>
      <c r="O92" s="203">
        <v>1.53</v>
      </c>
      <c r="P92" s="203">
        <v>1.89</v>
      </c>
      <c r="Q92" s="203">
        <v>0.17</v>
      </c>
      <c r="R92" s="203">
        <v>0.33</v>
      </c>
      <c r="S92" s="203">
        <v>0.2</v>
      </c>
      <c r="T92" s="203">
        <v>0</v>
      </c>
      <c r="U92" s="203">
        <v>7.41</v>
      </c>
      <c r="V92" s="203">
        <v>0.16</v>
      </c>
      <c r="W92" s="203">
        <v>0.27</v>
      </c>
      <c r="X92" s="203">
        <v>1.1399999999999999</v>
      </c>
      <c r="Y92" s="203">
        <v>0</v>
      </c>
      <c r="Z92" s="203">
        <v>2.1</v>
      </c>
      <c r="AA92" s="203">
        <v>0.53</v>
      </c>
      <c r="AB92" s="203">
        <v>0</v>
      </c>
      <c r="AC92" s="203">
        <v>11.82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27.85</v>
      </c>
      <c r="AJ92" s="203">
        <v>0</v>
      </c>
      <c r="AK92" s="203">
        <v>0.94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9.1999999999999993</v>
      </c>
      <c r="D93" s="203">
        <v>1.6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14.75</v>
      </c>
      <c r="J93" s="203">
        <v>0.56000000000000005</v>
      </c>
      <c r="K93" s="203">
        <v>1.57</v>
      </c>
      <c r="L93" s="203">
        <v>1.98</v>
      </c>
      <c r="M93" s="203">
        <v>0</v>
      </c>
      <c r="N93" s="203">
        <v>0.92</v>
      </c>
      <c r="O93" s="203">
        <v>1.53</v>
      </c>
      <c r="P93" s="203">
        <v>1.89</v>
      </c>
      <c r="Q93" s="203">
        <v>0.17</v>
      </c>
      <c r="R93" s="203">
        <v>0.33</v>
      </c>
      <c r="S93" s="203">
        <v>0.2</v>
      </c>
      <c r="T93" s="203">
        <v>0</v>
      </c>
      <c r="U93" s="203">
        <v>7.41</v>
      </c>
      <c r="V93" s="203">
        <v>0.16</v>
      </c>
      <c r="W93" s="203">
        <v>0.27</v>
      </c>
      <c r="X93" s="203">
        <v>1.1399999999999999</v>
      </c>
      <c r="Y93" s="203">
        <v>0</v>
      </c>
      <c r="Z93" s="203">
        <v>2.1</v>
      </c>
      <c r="AA93" s="203">
        <v>0.53</v>
      </c>
      <c r="AB93" s="203">
        <v>0</v>
      </c>
      <c r="AC93" s="203">
        <v>11.82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27.85</v>
      </c>
      <c r="AJ93" s="203">
        <v>0</v>
      </c>
      <c r="AK93" s="203">
        <v>0.94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9.1999999999999993</v>
      </c>
      <c r="D94" s="203">
        <v>1.6</v>
      </c>
      <c r="E94" s="203">
        <v>0</v>
      </c>
      <c r="F94" s="203">
        <v>14.89</v>
      </c>
      <c r="G94" s="203">
        <v>2.76</v>
      </c>
      <c r="H94" s="203">
        <v>0</v>
      </c>
      <c r="I94" s="203">
        <v>14.75</v>
      </c>
      <c r="J94" s="203">
        <v>0.56000000000000005</v>
      </c>
      <c r="K94" s="203">
        <v>1.57</v>
      </c>
      <c r="L94" s="203">
        <v>1.98</v>
      </c>
      <c r="M94" s="203">
        <v>0</v>
      </c>
      <c r="N94" s="203">
        <v>0.92</v>
      </c>
      <c r="O94" s="203">
        <v>1.53</v>
      </c>
      <c r="P94" s="203">
        <v>1.89</v>
      </c>
      <c r="Q94" s="203">
        <v>0.17</v>
      </c>
      <c r="R94" s="203">
        <v>0.33</v>
      </c>
      <c r="S94" s="203">
        <v>0.2</v>
      </c>
      <c r="T94" s="203">
        <v>0</v>
      </c>
      <c r="U94" s="203">
        <v>7.41</v>
      </c>
      <c r="V94" s="203">
        <v>0.16</v>
      </c>
      <c r="W94" s="203">
        <v>0.27</v>
      </c>
      <c r="X94" s="203">
        <v>1.1399999999999999</v>
      </c>
      <c r="Y94" s="203">
        <v>0</v>
      </c>
      <c r="Z94" s="203">
        <v>2.1</v>
      </c>
      <c r="AA94" s="203">
        <v>0.53</v>
      </c>
      <c r="AB94" s="203">
        <v>0</v>
      </c>
      <c r="AC94" s="203">
        <v>11.82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27.85</v>
      </c>
      <c r="AJ94" s="203">
        <v>0</v>
      </c>
      <c r="AK94" s="203">
        <v>0.94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9.1999999999999993</v>
      </c>
      <c r="D95" s="203">
        <v>1.6</v>
      </c>
      <c r="E95" s="203">
        <v>0</v>
      </c>
      <c r="F95" s="203">
        <v>16</v>
      </c>
      <c r="G95" s="203">
        <v>1.66</v>
      </c>
      <c r="H95" s="203">
        <v>0</v>
      </c>
      <c r="I95" s="203">
        <v>14.75</v>
      </c>
      <c r="J95" s="203">
        <v>0.56000000000000005</v>
      </c>
      <c r="K95" s="203">
        <v>1.57</v>
      </c>
      <c r="L95" s="203">
        <v>1.98</v>
      </c>
      <c r="M95" s="203">
        <v>0</v>
      </c>
      <c r="N95" s="203">
        <v>0.92</v>
      </c>
      <c r="O95" s="203">
        <v>1.53</v>
      </c>
      <c r="P95" s="203">
        <v>1.89</v>
      </c>
      <c r="Q95" s="203">
        <v>0.17</v>
      </c>
      <c r="R95" s="203">
        <v>0.33</v>
      </c>
      <c r="S95" s="203">
        <v>0.2</v>
      </c>
      <c r="T95" s="203">
        <v>0</v>
      </c>
      <c r="U95" s="203">
        <v>7.41</v>
      </c>
      <c r="V95" s="203">
        <v>0.16</v>
      </c>
      <c r="W95" s="203">
        <v>0.27</v>
      </c>
      <c r="X95" s="203">
        <v>1.1399999999999999</v>
      </c>
      <c r="Y95" s="203">
        <v>0</v>
      </c>
      <c r="Z95" s="203">
        <v>2.1</v>
      </c>
      <c r="AA95" s="203">
        <v>0.53</v>
      </c>
      <c r="AB95" s="203">
        <v>0</v>
      </c>
      <c r="AC95" s="203">
        <v>11.48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27.85</v>
      </c>
      <c r="AJ95" s="203">
        <v>0</v>
      </c>
      <c r="AK95" s="203">
        <v>0.46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9.1999999999999993</v>
      </c>
      <c r="D96" s="203">
        <v>1.6</v>
      </c>
      <c r="E96" s="203">
        <v>0</v>
      </c>
      <c r="F96" s="203">
        <v>17.38</v>
      </c>
      <c r="G96" s="203">
        <v>0.28000000000000003</v>
      </c>
      <c r="H96" s="203">
        <v>0</v>
      </c>
      <c r="I96" s="203">
        <v>14.75</v>
      </c>
      <c r="J96" s="203">
        <v>0.56000000000000005</v>
      </c>
      <c r="K96" s="203">
        <v>1.57</v>
      </c>
      <c r="L96" s="203">
        <v>1.98</v>
      </c>
      <c r="M96" s="203">
        <v>0</v>
      </c>
      <c r="N96" s="203">
        <v>0.92</v>
      </c>
      <c r="O96" s="203">
        <v>1.53</v>
      </c>
      <c r="P96" s="203">
        <v>1.89</v>
      </c>
      <c r="Q96" s="203">
        <v>0.17</v>
      </c>
      <c r="R96" s="203">
        <v>0.33</v>
      </c>
      <c r="S96" s="203">
        <v>0.2</v>
      </c>
      <c r="T96" s="203">
        <v>0</v>
      </c>
      <c r="U96" s="203">
        <v>7.41</v>
      </c>
      <c r="V96" s="203">
        <v>0.16</v>
      </c>
      <c r="W96" s="203">
        <v>0.27</v>
      </c>
      <c r="X96" s="203">
        <v>1.1399999999999999</v>
      </c>
      <c r="Y96" s="203">
        <v>0</v>
      </c>
      <c r="Z96" s="203">
        <v>2.1</v>
      </c>
      <c r="AA96" s="203">
        <v>0.53</v>
      </c>
      <c r="AB96" s="203">
        <v>0</v>
      </c>
      <c r="AC96" s="203">
        <v>11.48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27.85</v>
      </c>
      <c r="AJ96" s="203">
        <v>0</v>
      </c>
      <c r="AK96" s="203">
        <v>0.46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10.8</v>
      </c>
      <c r="D97" s="203">
        <v>0</v>
      </c>
      <c r="E97" s="203">
        <v>0</v>
      </c>
      <c r="F97" s="203">
        <v>17.649999999999999</v>
      </c>
      <c r="G97" s="203">
        <v>0</v>
      </c>
      <c r="H97" s="203">
        <v>0</v>
      </c>
      <c r="I97" s="203">
        <v>14.75</v>
      </c>
      <c r="J97" s="203">
        <v>0.56000000000000005</v>
      </c>
      <c r="K97" s="203">
        <v>1.57</v>
      </c>
      <c r="L97" s="203">
        <v>1.98</v>
      </c>
      <c r="M97" s="203">
        <v>0</v>
      </c>
      <c r="N97" s="203">
        <v>0.92</v>
      </c>
      <c r="O97" s="203">
        <v>1.53</v>
      </c>
      <c r="P97" s="203">
        <v>1.89</v>
      </c>
      <c r="Q97" s="203">
        <v>0.17</v>
      </c>
      <c r="R97" s="203">
        <v>0.33</v>
      </c>
      <c r="S97" s="203">
        <v>0.2</v>
      </c>
      <c r="T97" s="203">
        <v>0</v>
      </c>
      <c r="U97" s="203">
        <v>7.41</v>
      </c>
      <c r="V97" s="203">
        <v>0.16</v>
      </c>
      <c r="W97" s="203">
        <v>0.27</v>
      </c>
      <c r="X97" s="203">
        <v>1.1399999999999999</v>
      </c>
      <c r="Y97" s="203">
        <v>0</v>
      </c>
      <c r="Z97" s="203">
        <v>2.1</v>
      </c>
      <c r="AA97" s="203">
        <v>0.53</v>
      </c>
      <c r="AB97" s="203">
        <v>0</v>
      </c>
      <c r="AC97" s="203">
        <v>11.48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28.73</v>
      </c>
      <c r="AJ97" s="203">
        <v>0</v>
      </c>
      <c r="AK97" s="203">
        <v>0.78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10.8</v>
      </c>
      <c r="D98" s="203">
        <v>0</v>
      </c>
      <c r="E98" s="203">
        <v>0</v>
      </c>
      <c r="F98" s="203">
        <v>17.649999999999999</v>
      </c>
      <c r="G98" s="203">
        <v>0</v>
      </c>
      <c r="H98" s="203">
        <v>0</v>
      </c>
      <c r="I98" s="203">
        <v>14.75</v>
      </c>
      <c r="J98" s="203">
        <v>0.56000000000000005</v>
      </c>
      <c r="K98" s="203">
        <v>1.57</v>
      </c>
      <c r="L98" s="203">
        <v>1.98</v>
      </c>
      <c r="M98" s="203">
        <v>0</v>
      </c>
      <c r="N98" s="203">
        <v>0.92</v>
      </c>
      <c r="O98" s="203">
        <v>1.53</v>
      </c>
      <c r="P98" s="203">
        <v>1.89</v>
      </c>
      <c r="Q98" s="203">
        <v>0.17</v>
      </c>
      <c r="R98" s="203">
        <v>0.33</v>
      </c>
      <c r="S98" s="203">
        <v>0.2</v>
      </c>
      <c r="T98" s="203">
        <v>0</v>
      </c>
      <c r="U98" s="203">
        <v>7.41</v>
      </c>
      <c r="V98" s="203">
        <v>0.16</v>
      </c>
      <c r="W98" s="203">
        <v>0.27</v>
      </c>
      <c r="X98" s="203">
        <v>1.1399999999999999</v>
      </c>
      <c r="Y98" s="203">
        <v>0</v>
      </c>
      <c r="Z98" s="203">
        <v>2.1</v>
      </c>
      <c r="AA98" s="203">
        <v>0.53</v>
      </c>
      <c r="AB98" s="203">
        <v>0</v>
      </c>
      <c r="AC98" s="203">
        <v>11.48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27.85</v>
      </c>
      <c r="AJ98" s="203">
        <v>0</v>
      </c>
      <c r="AK98" s="203">
        <v>0.46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0.22591000000000044</v>
      </c>
      <c r="D99">
        <f t="shared" si="0"/>
        <v>3.364749999999999E-2</v>
      </c>
      <c r="E99">
        <f t="shared" si="0"/>
        <v>0</v>
      </c>
      <c r="F99">
        <f t="shared" si="0"/>
        <v>0.34835250000000018</v>
      </c>
      <c r="G99">
        <f t="shared" si="0"/>
        <v>7.5417499999999915E-2</v>
      </c>
      <c r="H99">
        <f t="shared" si="0"/>
        <v>0</v>
      </c>
      <c r="I99">
        <f t="shared" si="0"/>
        <v>0.35399999999999998</v>
      </c>
      <c r="J99">
        <f t="shared" si="0"/>
        <v>1.3440000000000016E-2</v>
      </c>
      <c r="K99">
        <f t="shared" si="0"/>
        <v>0.17665000000000047</v>
      </c>
      <c r="L99">
        <f t="shared" si="0"/>
        <v>0.31213250000000015</v>
      </c>
      <c r="M99">
        <f t="shared" si="0"/>
        <v>0</v>
      </c>
      <c r="N99">
        <f t="shared" si="0"/>
        <v>2.2080000000000034E-2</v>
      </c>
      <c r="O99">
        <f t="shared" si="0"/>
        <v>3.6720000000000023E-2</v>
      </c>
      <c r="P99">
        <f t="shared" si="0"/>
        <v>4.494500000000002E-2</v>
      </c>
      <c r="Q99">
        <f t="shared" si="0"/>
        <v>2.3352500000000016E-2</v>
      </c>
      <c r="R99">
        <f t="shared" si="0"/>
        <v>4.1135000000000123E-2</v>
      </c>
      <c r="S99">
        <f t="shared" si="0"/>
        <v>2.4910000000000033E-2</v>
      </c>
      <c r="T99">
        <f t="shared" si="0"/>
        <v>0</v>
      </c>
      <c r="U99">
        <f t="shared" si="0"/>
        <v>0.17783999999999997</v>
      </c>
      <c r="V99">
        <f t="shared" si="0"/>
        <v>2.4619999999999958E-2</v>
      </c>
      <c r="W99">
        <f t="shared" si="0"/>
        <v>6.4799999999999918E-3</v>
      </c>
      <c r="X99">
        <f t="shared" si="0"/>
        <v>2.7360000000000009E-2</v>
      </c>
      <c r="Y99">
        <f t="shared" si="0"/>
        <v>0</v>
      </c>
      <c r="Z99">
        <f t="shared" si="0"/>
        <v>4.9724999999999957E-2</v>
      </c>
      <c r="AA99">
        <f t="shared" si="0"/>
        <v>2.1900000000000013E-2</v>
      </c>
      <c r="AB99">
        <f t="shared" si="0"/>
        <v>0</v>
      </c>
      <c r="AC99">
        <f t="shared" si="0"/>
        <v>0.23621500000000042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0.61433749999999954</v>
      </c>
      <c r="AJ99">
        <f t="shared" si="0"/>
        <v>0</v>
      </c>
      <c r="AK99">
        <f t="shared" si="0"/>
        <v>2.985500000000001E-2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9.09</v>
      </c>
      <c r="AJ3" s="203">
        <v>0</v>
      </c>
      <c r="AK3" s="203">
        <v>0.05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9.09</v>
      </c>
      <c r="AJ4" s="203">
        <v>0</v>
      </c>
      <c r="AK4" s="203">
        <v>0.05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10.71</v>
      </c>
      <c r="AJ5" s="203">
        <v>0</v>
      </c>
      <c r="AK5" s="203">
        <v>0.05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10.71</v>
      </c>
      <c r="AJ6" s="203">
        <v>0</v>
      </c>
      <c r="AK6" s="203">
        <v>0.05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10.119999999999999</v>
      </c>
      <c r="AJ7" s="203">
        <v>0</v>
      </c>
      <c r="AK7" s="203">
        <v>0.05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12.12</v>
      </c>
      <c r="AJ8" s="203">
        <v>0</v>
      </c>
      <c r="AK8" s="203">
        <v>0.05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12.12</v>
      </c>
      <c r="AJ9" s="203">
        <v>0</v>
      </c>
      <c r="AK9" s="203">
        <v>0.05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12.12</v>
      </c>
      <c r="AJ10" s="203">
        <v>0</v>
      </c>
      <c r="AK10" s="203">
        <v>0.05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12.12</v>
      </c>
      <c r="AJ11" s="203">
        <v>0</v>
      </c>
      <c r="AK11" s="203">
        <v>0.05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12.12</v>
      </c>
      <c r="AJ12" s="203">
        <v>0</v>
      </c>
      <c r="AK12" s="203">
        <v>0.05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10.92</v>
      </c>
      <c r="AJ13" s="203">
        <v>0</v>
      </c>
      <c r="AK13" s="203">
        <v>0.05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10.71</v>
      </c>
      <c r="AJ14" s="203">
        <v>0</v>
      </c>
      <c r="AK14" s="203">
        <v>0.05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10.71</v>
      </c>
      <c r="AJ15" s="203">
        <v>0</v>
      </c>
      <c r="AK15" s="203">
        <v>0.05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10.71</v>
      </c>
      <c r="AJ16" s="203">
        <v>0</v>
      </c>
      <c r="AK16" s="203">
        <v>0.05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10.71</v>
      </c>
      <c r="AJ17" s="203">
        <v>0</v>
      </c>
      <c r="AK17" s="203">
        <v>0.05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10.71</v>
      </c>
      <c r="AJ18" s="203">
        <v>0</v>
      </c>
      <c r="AK18" s="203">
        <v>0.05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10.119999999999999</v>
      </c>
      <c r="AJ19" s="203">
        <v>0</v>
      </c>
      <c r="AK19" s="203">
        <v>0.05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10.36</v>
      </c>
      <c r="AJ20" s="203">
        <v>0</v>
      </c>
      <c r="AK20" s="203">
        <v>0.05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10.36</v>
      </c>
      <c r="AJ21" s="203">
        <v>0</v>
      </c>
      <c r="AK21" s="203">
        <v>0.09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10.36</v>
      </c>
      <c r="AJ22" s="203">
        <v>0</v>
      </c>
      <c r="AK22" s="203">
        <v>0.09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10.36</v>
      </c>
      <c r="AJ23" s="203">
        <v>0</v>
      </c>
      <c r="AK23" s="203">
        <v>0.09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10.36</v>
      </c>
      <c r="AJ24" s="203">
        <v>0</v>
      </c>
      <c r="AK24" s="203">
        <v>0.09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10.119999999999999</v>
      </c>
      <c r="AJ25" s="203">
        <v>0</v>
      </c>
      <c r="AK25" s="203">
        <v>0.09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10.36</v>
      </c>
      <c r="AJ26" s="203">
        <v>0</v>
      </c>
      <c r="AK26" s="203">
        <v>0.09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10.36</v>
      </c>
      <c r="AJ27" s="203">
        <v>0</v>
      </c>
      <c r="AK27" s="203">
        <v>0.09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10.36</v>
      </c>
      <c r="AJ28" s="203">
        <v>0</v>
      </c>
      <c r="AK28" s="203">
        <v>0.09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10.36</v>
      </c>
      <c r="AJ29" s="203">
        <v>0</v>
      </c>
      <c r="AK29" s="203">
        <v>0.09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10.36</v>
      </c>
      <c r="AJ30" s="203">
        <v>0</v>
      </c>
      <c r="AK30" s="203">
        <v>0.09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10.119999999999999</v>
      </c>
      <c r="AJ31" s="203">
        <v>0</v>
      </c>
      <c r="AK31" s="203">
        <v>0.09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10.36</v>
      </c>
      <c r="AJ32" s="203">
        <v>0</v>
      </c>
      <c r="AK32" s="203">
        <v>0.09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10.36</v>
      </c>
      <c r="AJ33" s="203">
        <v>0</v>
      </c>
      <c r="AK33" s="203">
        <v>0.09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10.36</v>
      </c>
      <c r="AJ34" s="203">
        <v>0</v>
      </c>
      <c r="AK34" s="203">
        <v>0.09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10.71</v>
      </c>
      <c r="AJ35" s="203">
        <v>0</v>
      </c>
      <c r="AK35" s="203">
        <v>0.15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10.71</v>
      </c>
      <c r="AJ36" s="203">
        <v>0</v>
      </c>
      <c r="AK36" s="203">
        <v>0.15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10.119999999999999</v>
      </c>
      <c r="AJ37" s="203">
        <v>0</v>
      </c>
      <c r="AK37" s="203">
        <v>0.15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10.71</v>
      </c>
      <c r="AJ38" s="203">
        <v>0</v>
      </c>
      <c r="AK38" s="203">
        <v>0.15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10.71</v>
      </c>
      <c r="AJ39" s="203">
        <v>0</v>
      </c>
      <c r="AK39" s="203">
        <v>0.15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10.71</v>
      </c>
      <c r="AJ40" s="203">
        <v>0</v>
      </c>
      <c r="AK40" s="203">
        <v>0.15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10.71</v>
      </c>
      <c r="AJ41" s="203">
        <v>0</v>
      </c>
      <c r="AK41" s="203">
        <v>0.15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10.71</v>
      </c>
      <c r="AJ42" s="203">
        <v>0</v>
      </c>
      <c r="AK42" s="203">
        <v>0.15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10.25</v>
      </c>
      <c r="AJ43" s="203">
        <v>0</v>
      </c>
      <c r="AK43" s="203">
        <v>0.15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12.12</v>
      </c>
      <c r="AJ44" s="203">
        <v>0</v>
      </c>
      <c r="AK44" s="203">
        <v>0.15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12.12</v>
      </c>
      <c r="AJ45" s="203">
        <v>0</v>
      </c>
      <c r="AK45" s="203">
        <v>0.15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12.12</v>
      </c>
      <c r="AJ46" s="203">
        <v>0</v>
      </c>
      <c r="AK46" s="203">
        <v>0.15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12.12</v>
      </c>
      <c r="AJ47" s="203">
        <v>0</v>
      </c>
      <c r="AK47" s="203">
        <v>0.15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12.12</v>
      </c>
      <c r="AJ48" s="203">
        <v>0</v>
      </c>
      <c r="AK48" s="203">
        <v>0.15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10.25</v>
      </c>
      <c r="AJ49" s="203">
        <v>0</v>
      </c>
      <c r="AK49" s="203">
        <v>0.15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12.12</v>
      </c>
      <c r="AJ50" s="203">
        <v>0</v>
      </c>
      <c r="AK50" s="203">
        <v>0.15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12.12</v>
      </c>
      <c r="AJ51" s="203">
        <v>0</v>
      </c>
      <c r="AK51" s="203">
        <v>0.24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12.12</v>
      </c>
      <c r="AJ52" s="203">
        <v>0</v>
      </c>
      <c r="AK52" s="203">
        <v>0.24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12.12</v>
      </c>
      <c r="AJ53" s="203">
        <v>0</v>
      </c>
      <c r="AK53" s="203">
        <v>0.24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12.12</v>
      </c>
      <c r="AJ54" s="203">
        <v>0</v>
      </c>
      <c r="AK54" s="203">
        <v>0.24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10.52</v>
      </c>
      <c r="AJ55" s="203">
        <v>0</v>
      </c>
      <c r="AK55" s="203">
        <v>0.24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12.12</v>
      </c>
      <c r="AJ56" s="203">
        <v>0</v>
      </c>
      <c r="AK56" s="203">
        <v>0.24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12.12</v>
      </c>
      <c r="AJ57" s="203">
        <v>0</v>
      </c>
      <c r="AK57" s="203">
        <v>0.24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12.12</v>
      </c>
      <c r="AJ58" s="203">
        <v>0</v>
      </c>
      <c r="AK58" s="203">
        <v>0.24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12.12</v>
      </c>
      <c r="AJ59" s="203">
        <v>0</v>
      </c>
      <c r="AK59" s="203">
        <v>0.24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12.12</v>
      </c>
      <c r="AJ60" s="203">
        <v>0</v>
      </c>
      <c r="AK60" s="203">
        <v>0.24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10.46</v>
      </c>
      <c r="AJ61" s="203">
        <v>0</v>
      </c>
      <c r="AK61" s="203">
        <v>0.24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12.12</v>
      </c>
      <c r="AJ62" s="203">
        <v>0</v>
      </c>
      <c r="AK62" s="203">
        <v>0.24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12.12</v>
      </c>
      <c r="AJ63" s="203">
        <v>0</v>
      </c>
      <c r="AK63" s="203">
        <v>0.24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12.12</v>
      </c>
      <c r="AJ64" s="203">
        <v>0</v>
      </c>
      <c r="AK64" s="203">
        <v>0.24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12.12</v>
      </c>
      <c r="AJ65" s="203">
        <v>0</v>
      </c>
      <c r="AK65" s="203">
        <v>0.24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12.12</v>
      </c>
      <c r="AJ66" s="203">
        <v>0</v>
      </c>
      <c r="AK66" s="203">
        <v>0.24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10.33</v>
      </c>
      <c r="AJ67" s="203">
        <v>0</v>
      </c>
      <c r="AK67" s="203">
        <v>0.24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12.12</v>
      </c>
      <c r="AJ68" s="203">
        <v>0</v>
      </c>
      <c r="AK68" s="203">
        <v>0.24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12.12</v>
      </c>
      <c r="AJ69" s="203">
        <v>0</v>
      </c>
      <c r="AK69" s="203">
        <v>-1.67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12.12</v>
      </c>
      <c r="AJ70" s="203">
        <v>0</v>
      </c>
      <c r="AK70" s="203">
        <v>-1.67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12.12</v>
      </c>
      <c r="AJ71" s="203">
        <v>0</v>
      </c>
      <c r="AK71" s="203">
        <v>-1.67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12.12</v>
      </c>
      <c r="AJ72" s="203">
        <v>0</v>
      </c>
      <c r="AK72" s="203">
        <v>-1.67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10.33</v>
      </c>
      <c r="AJ73" s="203">
        <v>0</v>
      </c>
      <c r="AK73" s="203">
        <v>-1.67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12.12</v>
      </c>
      <c r="AJ74" s="203">
        <v>0</v>
      </c>
      <c r="AK74" s="203">
        <v>-1.67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12.12</v>
      </c>
      <c r="AJ75" s="203">
        <v>0</v>
      </c>
      <c r="AK75" s="203">
        <v>-1.79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12.12</v>
      </c>
      <c r="AJ76" s="203">
        <v>0</v>
      </c>
      <c r="AK76" s="203">
        <v>-1.79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12.12</v>
      </c>
      <c r="AJ77" s="203">
        <v>0</v>
      </c>
      <c r="AK77" s="203">
        <v>-1.79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12.12</v>
      </c>
      <c r="AJ78" s="203">
        <v>0</v>
      </c>
      <c r="AK78" s="203">
        <v>-1.79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-0.14000000000000001</v>
      </c>
      <c r="AH79" s="203">
        <v>0</v>
      </c>
      <c r="AI79" s="203">
        <v>7.48</v>
      </c>
      <c r="AJ79" s="203">
        <v>0</v>
      </c>
      <c r="AK79" s="203">
        <v>-1.79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12.12</v>
      </c>
      <c r="AJ80" s="203">
        <v>0</v>
      </c>
      <c r="AK80" s="203">
        <v>-1.79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12.12</v>
      </c>
      <c r="AJ81" s="203">
        <v>0</v>
      </c>
      <c r="AK81" s="203">
        <v>-1.79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12.12</v>
      </c>
      <c r="AJ82" s="203">
        <v>0</v>
      </c>
      <c r="AK82" s="203">
        <v>-1.79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12.12</v>
      </c>
      <c r="AJ83" s="203">
        <v>0</v>
      </c>
      <c r="AK83" s="203">
        <v>-1.79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12.12</v>
      </c>
      <c r="AJ84" s="203">
        <v>0</v>
      </c>
      <c r="AK84" s="203">
        <v>-1.79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-0.14000000000000001</v>
      </c>
      <c r="AH85" s="203">
        <v>0</v>
      </c>
      <c r="AI85" s="203">
        <v>5.09</v>
      </c>
      <c r="AJ85" s="203">
        <v>0</v>
      </c>
      <c r="AK85" s="203">
        <v>-1.79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12.12</v>
      </c>
      <c r="AJ86" s="203">
        <v>0</v>
      </c>
      <c r="AK86" s="203">
        <v>0.15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10.76</v>
      </c>
      <c r="AJ87" s="203">
        <v>0</v>
      </c>
      <c r="AK87" s="203">
        <v>0.15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10.76</v>
      </c>
      <c r="AJ88" s="203">
        <v>0</v>
      </c>
      <c r="AK88" s="203">
        <v>0.15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10.76</v>
      </c>
      <c r="AJ89" s="203">
        <v>0</v>
      </c>
      <c r="AK89" s="203">
        <v>0.15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10.76</v>
      </c>
      <c r="AJ90" s="203">
        <v>0</v>
      </c>
      <c r="AK90" s="203">
        <v>0.15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-0.14000000000000001</v>
      </c>
      <c r="AH91" s="203">
        <v>0</v>
      </c>
      <c r="AI91" s="203">
        <v>4.28</v>
      </c>
      <c r="AJ91" s="203">
        <v>0</v>
      </c>
      <c r="AK91" s="203">
        <v>-1.84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10.76</v>
      </c>
      <c r="AJ92" s="203">
        <v>0</v>
      </c>
      <c r="AK92" s="203">
        <v>0.11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10.76</v>
      </c>
      <c r="AJ93" s="203">
        <v>0</v>
      </c>
      <c r="AK93" s="203">
        <v>0.11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10.76</v>
      </c>
      <c r="AJ94" s="203">
        <v>0</v>
      </c>
      <c r="AK94" s="203">
        <v>0.11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10.76</v>
      </c>
      <c r="AJ95" s="203">
        <v>0</v>
      </c>
      <c r="AK95" s="203">
        <v>0.05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10.76</v>
      </c>
      <c r="AJ96" s="203">
        <v>0</v>
      </c>
      <c r="AK96" s="203">
        <v>0.05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-0.14000000000000001</v>
      </c>
      <c r="AH97" s="203">
        <v>0</v>
      </c>
      <c r="AI97" s="203">
        <v>6.15</v>
      </c>
      <c r="AJ97" s="203">
        <v>0</v>
      </c>
      <c r="AK97" s="203">
        <v>-1.92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10.76</v>
      </c>
      <c r="AJ98" s="203">
        <v>0</v>
      </c>
      <c r="AK98" s="203">
        <v>0.05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-1.4000000000000001E-4</v>
      </c>
      <c r="AH99">
        <f t="shared" si="0"/>
        <v>0</v>
      </c>
      <c r="AI99">
        <f t="shared" si="0"/>
        <v>0.26349500000000015</v>
      </c>
      <c r="AJ99">
        <f t="shared" si="0"/>
        <v>0</v>
      </c>
      <c r="AK99">
        <f t="shared" si="0"/>
        <v>-5.8399999999999988E-3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45.45</v>
      </c>
      <c r="AJ3" s="203">
        <v>0</v>
      </c>
      <c r="AK3" s="203">
        <v>2.31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45.45</v>
      </c>
      <c r="AJ4" s="203">
        <v>0</v>
      </c>
      <c r="AK4" s="203">
        <v>2.31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2.68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50.6</v>
      </c>
      <c r="AJ5" s="203">
        <v>0</v>
      </c>
      <c r="AK5" s="203">
        <v>2.31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2.68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50.6</v>
      </c>
      <c r="AJ6" s="203">
        <v>0</v>
      </c>
      <c r="AK6" s="203">
        <v>2.31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2.68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50.6</v>
      </c>
      <c r="AJ7" s="203">
        <v>0</v>
      </c>
      <c r="AK7" s="203">
        <v>2.31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2.68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53.93</v>
      </c>
      <c r="AJ8" s="203">
        <v>0</v>
      </c>
      <c r="AK8" s="203">
        <v>2.31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2.68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54.35</v>
      </c>
      <c r="AJ9" s="203">
        <v>0</v>
      </c>
      <c r="AK9" s="203">
        <v>2.31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2.68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54.35</v>
      </c>
      <c r="AJ10" s="203">
        <v>0</v>
      </c>
      <c r="AK10" s="203">
        <v>2.31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2.63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54.35</v>
      </c>
      <c r="AJ11" s="203">
        <v>0</v>
      </c>
      <c r="AK11" s="203">
        <v>2.31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2.63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54.35</v>
      </c>
      <c r="AJ12" s="203">
        <v>0</v>
      </c>
      <c r="AK12" s="203">
        <v>2.31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2.63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54.6</v>
      </c>
      <c r="AJ13" s="203">
        <v>0</v>
      </c>
      <c r="AK13" s="203">
        <v>2.31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50.6</v>
      </c>
      <c r="AJ14" s="203">
        <v>0</v>
      </c>
      <c r="AK14" s="203">
        <v>2.31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50.6</v>
      </c>
      <c r="AJ15" s="203">
        <v>0</v>
      </c>
      <c r="AK15" s="203">
        <v>2.31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50.6</v>
      </c>
      <c r="AJ16" s="203">
        <v>0</v>
      </c>
      <c r="AK16" s="203">
        <v>2.31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50.6</v>
      </c>
      <c r="AJ17" s="203">
        <v>0</v>
      </c>
      <c r="AK17" s="203">
        <v>2.31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50.6</v>
      </c>
      <c r="AJ18" s="203">
        <v>0</v>
      </c>
      <c r="AK18" s="203">
        <v>2.31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50.6</v>
      </c>
      <c r="AJ19" s="203">
        <v>0</v>
      </c>
      <c r="AK19" s="203">
        <v>2.31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50.6</v>
      </c>
      <c r="AJ20" s="203">
        <v>0</v>
      </c>
      <c r="AK20" s="203">
        <v>2.31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50.6</v>
      </c>
      <c r="AJ21" s="203">
        <v>0</v>
      </c>
      <c r="AK21" s="203">
        <v>2.4900000000000002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50.6</v>
      </c>
      <c r="AJ22" s="203">
        <v>0</v>
      </c>
      <c r="AK22" s="203">
        <v>2.4900000000000002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50.6</v>
      </c>
      <c r="AJ23" s="203">
        <v>0</v>
      </c>
      <c r="AK23" s="203">
        <v>2.4900000000000002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50.6</v>
      </c>
      <c r="AJ24" s="203">
        <v>0</v>
      </c>
      <c r="AK24" s="203">
        <v>2.4900000000000002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50.6</v>
      </c>
      <c r="AJ25" s="203">
        <v>0</v>
      </c>
      <c r="AK25" s="203">
        <v>2.4900000000000002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50.6</v>
      </c>
      <c r="AJ26" s="203">
        <v>0</v>
      </c>
      <c r="AK26" s="203">
        <v>2.4900000000000002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50.6</v>
      </c>
      <c r="AJ27" s="203">
        <v>0</v>
      </c>
      <c r="AK27" s="203">
        <v>2.4900000000000002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50.6</v>
      </c>
      <c r="AJ28" s="203">
        <v>0</v>
      </c>
      <c r="AK28" s="203">
        <v>2.4900000000000002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50.6</v>
      </c>
      <c r="AJ29" s="203">
        <v>0</v>
      </c>
      <c r="AK29" s="203">
        <v>2.4900000000000002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50.6</v>
      </c>
      <c r="AJ30" s="203">
        <v>0</v>
      </c>
      <c r="AK30" s="203">
        <v>2.4900000000000002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50.6</v>
      </c>
      <c r="AJ31" s="203">
        <v>0</v>
      </c>
      <c r="AK31" s="203">
        <v>2.4900000000000002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50.6</v>
      </c>
      <c r="AJ32" s="203">
        <v>0</v>
      </c>
      <c r="AK32" s="203">
        <v>2.4900000000000002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50.6</v>
      </c>
      <c r="AJ33" s="203">
        <v>0</v>
      </c>
      <c r="AK33" s="203">
        <v>2.4900000000000002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50.6</v>
      </c>
      <c r="AJ34" s="203">
        <v>0</v>
      </c>
      <c r="AK34" s="203">
        <v>2.4900000000000002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50.6</v>
      </c>
      <c r="AJ35" s="203">
        <v>0</v>
      </c>
      <c r="AK35" s="203">
        <v>2.77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50.6</v>
      </c>
      <c r="AJ36" s="203">
        <v>0</v>
      </c>
      <c r="AK36" s="203">
        <v>2.77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50.6</v>
      </c>
      <c r="AJ37" s="203">
        <v>0</v>
      </c>
      <c r="AK37" s="203">
        <v>2.77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50.6</v>
      </c>
      <c r="AJ38" s="203">
        <v>0</v>
      </c>
      <c r="AK38" s="203">
        <v>2.77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50.6</v>
      </c>
      <c r="AJ39" s="203">
        <v>0</v>
      </c>
      <c r="AK39" s="203">
        <v>2.77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50.6</v>
      </c>
      <c r="AJ40" s="203">
        <v>0</v>
      </c>
      <c r="AK40" s="203">
        <v>2.77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50.6</v>
      </c>
      <c r="AJ41" s="203">
        <v>0</v>
      </c>
      <c r="AK41" s="203">
        <v>2.77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50.6</v>
      </c>
      <c r="AJ42" s="203">
        <v>0</v>
      </c>
      <c r="AK42" s="203">
        <v>2.77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51.27</v>
      </c>
      <c r="AJ43" s="203">
        <v>0</v>
      </c>
      <c r="AK43" s="203">
        <v>2.77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50.6</v>
      </c>
      <c r="AJ44" s="203">
        <v>0</v>
      </c>
      <c r="AK44" s="203">
        <v>2.77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50.6</v>
      </c>
      <c r="AJ45" s="203">
        <v>0</v>
      </c>
      <c r="AK45" s="203">
        <v>2.77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50.6</v>
      </c>
      <c r="AJ46" s="203">
        <v>0</v>
      </c>
      <c r="AK46" s="203">
        <v>2.77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50.6</v>
      </c>
      <c r="AJ47" s="203">
        <v>0</v>
      </c>
      <c r="AK47" s="203">
        <v>2.77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50.6</v>
      </c>
      <c r="AJ48" s="203">
        <v>0</v>
      </c>
      <c r="AK48" s="203">
        <v>2.77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51.27</v>
      </c>
      <c r="AJ49" s="203">
        <v>0</v>
      </c>
      <c r="AK49" s="203">
        <v>2.77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50.6</v>
      </c>
      <c r="AJ50" s="203">
        <v>0</v>
      </c>
      <c r="AK50" s="203">
        <v>2.77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51.31</v>
      </c>
      <c r="AJ51" s="203">
        <v>0</v>
      </c>
      <c r="AK51" s="203">
        <v>3.22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51.31</v>
      </c>
      <c r="AJ52" s="203">
        <v>0</v>
      </c>
      <c r="AK52" s="203">
        <v>3.22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51.31</v>
      </c>
      <c r="AJ53" s="203">
        <v>0</v>
      </c>
      <c r="AK53" s="203">
        <v>3.22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51.31</v>
      </c>
      <c r="AJ54" s="203">
        <v>0</v>
      </c>
      <c r="AK54" s="203">
        <v>3.22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52.6</v>
      </c>
      <c r="AJ55" s="203">
        <v>0</v>
      </c>
      <c r="AK55" s="203">
        <v>3.22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52.03</v>
      </c>
      <c r="AJ56" s="203">
        <v>0</v>
      </c>
      <c r="AK56" s="203">
        <v>3.22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54.28</v>
      </c>
      <c r="AJ57" s="203">
        <v>0</v>
      </c>
      <c r="AK57" s="203">
        <v>3.22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54.28</v>
      </c>
      <c r="AJ58" s="203">
        <v>0</v>
      </c>
      <c r="AK58" s="203">
        <v>3.22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51.81</v>
      </c>
      <c r="AJ59" s="203">
        <v>0</v>
      </c>
      <c r="AK59" s="203">
        <v>3.22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51.81</v>
      </c>
      <c r="AJ60" s="203">
        <v>0</v>
      </c>
      <c r="AK60" s="203">
        <v>3.22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52.32</v>
      </c>
      <c r="AJ61" s="203">
        <v>0</v>
      </c>
      <c r="AK61" s="203">
        <v>3.22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51.81</v>
      </c>
      <c r="AJ62" s="203">
        <v>0</v>
      </c>
      <c r="AK62" s="203">
        <v>3.22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51.81</v>
      </c>
      <c r="AJ63" s="203">
        <v>0</v>
      </c>
      <c r="AK63" s="203">
        <v>3.22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51.07</v>
      </c>
      <c r="AJ64" s="203">
        <v>0</v>
      </c>
      <c r="AK64" s="203">
        <v>3.22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51.07</v>
      </c>
      <c r="AJ65" s="203">
        <v>0</v>
      </c>
      <c r="AK65" s="203">
        <v>3.22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51.07</v>
      </c>
      <c r="AJ66" s="203">
        <v>0</v>
      </c>
      <c r="AK66" s="203">
        <v>3.22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51.63</v>
      </c>
      <c r="AJ67" s="203">
        <v>0</v>
      </c>
      <c r="AK67" s="203">
        <v>3.22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51.07</v>
      </c>
      <c r="AJ68" s="203">
        <v>0</v>
      </c>
      <c r="AK68" s="203">
        <v>3.22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51.07</v>
      </c>
      <c r="AJ69" s="203">
        <v>0</v>
      </c>
      <c r="AK69" s="203">
        <v>3.4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51.07</v>
      </c>
      <c r="AJ70" s="203">
        <v>0</v>
      </c>
      <c r="AK70" s="203">
        <v>3.4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51.07</v>
      </c>
      <c r="AJ71" s="203">
        <v>0</v>
      </c>
      <c r="AK71" s="203">
        <v>3.4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51.07</v>
      </c>
      <c r="AJ72" s="203">
        <v>0</v>
      </c>
      <c r="AK72" s="203">
        <v>3.4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51.63</v>
      </c>
      <c r="AJ73" s="203">
        <v>0</v>
      </c>
      <c r="AK73" s="203">
        <v>3.4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51.07</v>
      </c>
      <c r="AJ74" s="203">
        <v>0</v>
      </c>
      <c r="AK74" s="203">
        <v>3.4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51.07</v>
      </c>
      <c r="AJ75" s="203">
        <v>0</v>
      </c>
      <c r="AK75" s="203">
        <v>2.95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51.07</v>
      </c>
      <c r="AJ76" s="203">
        <v>0</v>
      </c>
      <c r="AK76" s="203">
        <v>2.95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2.68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55.1</v>
      </c>
      <c r="AJ77" s="203">
        <v>0</v>
      </c>
      <c r="AK77" s="203">
        <v>2.95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51.07</v>
      </c>
      <c r="AJ78" s="203">
        <v>0</v>
      </c>
      <c r="AK78" s="203">
        <v>2.95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2.68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56.05</v>
      </c>
      <c r="AJ79" s="203">
        <v>0</v>
      </c>
      <c r="AK79" s="203">
        <v>2.95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2.68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55.1</v>
      </c>
      <c r="AJ80" s="203">
        <v>0</v>
      </c>
      <c r="AK80" s="203">
        <v>2.95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51.07</v>
      </c>
      <c r="AJ81" s="203">
        <v>0</v>
      </c>
      <c r="AK81" s="203">
        <v>2.95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2.68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55.1</v>
      </c>
      <c r="AJ82" s="203">
        <v>0</v>
      </c>
      <c r="AK82" s="203">
        <v>2.95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2.68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55.1</v>
      </c>
      <c r="AJ83" s="203">
        <v>0</v>
      </c>
      <c r="AK83" s="203">
        <v>2.95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2.68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55.1</v>
      </c>
      <c r="AJ84" s="203">
        <v>0</v>
      </c>
      <c r="AK84" s="203">
        <v>2.95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53.57</v>
      </c>
      <c r="AJ85" s="203">
        <v>0</v>
      </c>
      <c r="AK85" s="203">
        <v>2.95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51.07</v>
      </c>
      <c r="AJ86" s="203">
        <v>0</v>
      </c>
      <c r="AK86" s="203">
        <v>2.77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50.6</v>
      </c>
      <c r="AJ87" s="203">
        <v>0</v>
      </c>
      <c r="AK87" s="203">
        <v>2.77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50.6</v>
      </c>
      <c r="AJ88" s="203">
        <v>0</v>
      </c>
      <c r="AK88" s="203">
        <v>2.77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50.6</v>
      </c>
      <c r="AJ89" s="203">
        <v>0</v>
      </c>
      <c r="AK89" s="203">
        <v>2.77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50.6</v>
      </c>
      <c r="AJ90" s="203">
        <v>0</v>
      </c>
      <c r="AK90" s="203">
        <v>2.77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52.76</v>
      </c>
      <c r="AJ91" s="203">
        <v>0</v>
      </c>
      <c r="AK91" s="203">
        <v>2.77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50.6</v>
      </c>
      <c r="AJ92" s="203">
        <v>0</v>
      </c>
      <c r="AK92" s="203">
        <v>2.58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50.6</v>
      </c>
      <c r="AJ93" s="203">
        <v>0</v>
      </c>
      <c r="AK93" s="203">
        <v>2.58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50.6</v>
      </c>
      <c r="AJ94" s="203">
        <v>0</v>
      </c>
      <c r="AK94" s="203">
        <v>2.58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50.6</v>
      </c>
      <c r="AJ95" s="203">
        <v>0</v>
      </c>
      <c r="AK95" s="203">
        <v>2.31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50.6</v>
      </c>
      <c r="AJ96" s="203">
        <v>0</v>
      </c>
      <c r="AK96" s="203">
        <v>2.31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52.07</v>
      </c>
      <c r="AJ97" s="203">
        <v>0</v>
      </c>
      <c r="AK97" s="203">
        <v>2.4900000000000002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50.6</v>
      </c>
      <c r="AJ98" s="203">
        <v>0</v>
      </c>
      <c r="AK98" s="203">
        <v>2.31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5.2137500000000087E-2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1.2335875000000009</v>
      </c>
      <c r="AJ99">
        <f t="shared" si="0"/>
        <v>0</v>
      </c>
      <c r="AK99">
        <f t="shared" si="0"/>
        <v>6.633749999999998E-2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13.05</v>
      </c>
      <c r="D3" s="203">
        <v>0</v>
      </c>
      <c r="E3" s="203">
        <v>0</v>
      </c>
      <c r="F3" s="203">
        <v>21.32</v>
      </c>
      <c r="G3" s="203">
        <v>0</v>
      </c>
      <c r="H3" s="203">
        <v>0</v>
      </c>
      <c r="I3" s="203">
        <v>17.82</v>
      </c>
      <c r="J3" s="203">
        <v>0.67</v>
      </c>
      <c r="K3" s="203">
        <v>0.09</v>
      </c>
      <c r="L3" s="203">
        <v>14.02</v>
      </c>
      <c r="M3" s="203">
        <v>0.43</v>
      </c>
      <c r="N3" s="203">
        <v>1.1000000000000001</v>
      </c>
      <c r="O3" s="203">
        <v>0</v>
      </c>
      <c r="P3" s="203">
        <v>1.1100000000000001</v>
      </c>
      <c r="Q3" s="203">
        <v>0.2</v>
      </c>
      <c r="R3" s="203">
        <v>0.4</v>
      </c>
      <c r="S3" s="203">
        <v>0.25</v>
      </c>
      <c r="T3" s="203">
        <v>0</v>
      </c>
      <c r="U3" s="203">
        <v>1.63</v>
      </c>
      <c r="V3" s="203">
        <v>0.38</v>
      </c>
      <c r="W3" s="203">
        <v>0.33</v>
      </c>
      <c r="X3" s="203">
        <v>2.6</v>
      </c>
      <c r="Y3" s="203">
        <v>0</v>
      </c>
      <c r="Z3" s="203">
        <v>2.36</v>
      </c>
      <c r="AA3" s="203">
        <v>0.63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28.92</v>
      </c>
      <c r="AJ3" s="203">
        <v>0</v>
      </c>
      <c r="AK3" s="203">
        <v>0.65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13.05</v>
      </c>
      <c r="D4" s="203">
        <v>0</v>
      </c>
      <c r="E4" s="203">
        <v>0</v>
      </c>
      <c r="F4" s="203">
        <v>21.32</v>
      </c>
      <c r="G4" s="203">
        <v>0</v>
      </c>
      <c r="H4" s="203">
        <v>0</v>
      </c>
      <c r="I4" s="203">
        <v>17.82</v>
      </c>
      <c r="J4" s="203">
        <v>0.67</v>
      </c>
      <c r="K4" s="203">
        <v>0.09</v>
      </c>
      <c r="L4" s="203">
        <v>14.02</v>
      </c>
      <c r="M4" s="203">
        <v>0.43</v>
      </c>
      <c r="N4" s="203">
        <v>1.1000000000000001</v>
      </c>
      <c r="O4" s="203">
        <v>0</v>
      </c>
      <c r="P4" s="203">
        <v>1.1100000000000001</v>
      </c>
      <c r="Q4" s="203">
        <v>0.2</v>
      </c>
      <c r="R4" s="203">
        <v>0.4</v>
      </c>
      <c r="S4" s="203">
        <v>0.25</v>
      </c>
      <c r="T4" s="203">
        <v>0</v>
      </c>
      <c r="U4" s="203">
        <v>1.63</v>
      </c>
      <c r="V4" s="203">
        <v>0.38</v>
      </c>
      <c r="W4" s="203">
        <v>0.33</v>
      </c>
      <c r="X4" s="203">
        <v>2.6</v>
      </c>
      <c r="Y4" s="203">
        <v>0</v>
      </c>
      <c r="Z4" s="203">
        <v>2.36</v>
      </c>
      <c r="AA4" s="203">
        <v>0.63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28.92</v>
      </c>
      <c r="AJ4" s="203">
        <v>0</v>
      </c>
      <c r="AK4" s="203">
        <v>0.65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13.05</v>
      </c>
      <c r="D5" s="203">
        <v>0</v>
      </c>
      <c r="E5" s="203">
        <v>0</v>
      </c>
      <c r="F5" s="203">
        <v>21.32</v>
      </c>
      <c r="G5" s="203">
        <v>0</v>
      </c>
      <c r="H5" s="203">
        <v>0</v>
      </c>
      <c r="I5" s="203">
        <v>17.82</v>
      </c>
      <c r="J5" s="203">
        <v>0.67</v>
      </c>
      <c r="K5" s="203">
        <v>0.09</v>
      </c>
      <c r="L5" s="203">
        <v>14.02</v>
      </c>
      <c r="M5" s="203">
        <v>0.43</v>
      </c>
      <c r="N5" s="203">
        <v>1.1000000000000001</v>
      </c>
      <c r="O5" s="203">
        <v>0</v>
      </c>
      <c r="P5" s="203">
        <v>1.1100000000000001</v>
      </c>
      <c r="Q5" s="203">
        <v>0.2</v>
      </c>
      <c r="R5" s="203">
        <v>0.4</v>
      </c>
      <c r="S5" s="203">
        <v>0.25</v>
      </c>
      <c r="T5" s="203">
        <v>0</v>
      </c>
      <c r="U5" s="203">
        <v>1.63</v>
      </c>
      <c r="V5" s="203">
        <v>0.38</v>
      </c>
      <c r="W5" s="203">
        <v>0.33</v>
      </c>
      <c r="X5" s="203">
        <v>2.6</v>
      </c>
      <c r="Y5" s="203">
        <v>0</v>
      </c>
      <c r="Z5" s="203">
        <v>2.36</v>
      </c>
      <c r="AA5" s="203">
        <v>0.63</v>
      </c>
      <c r="AB5" s="203">
        <v>0</v>
      </c>
      <c r="AC5" s="203">
        <v>16.36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31.56</v>
      </c>
      <c r="AJ5" s="203">
        <v>0</v>
      </c>
      <c r="AK5" s="203">
        <v>0.65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13.05</v>
      </c>
      <c r="D6" s="203">
        <v>0</v>
      </c>
      <c r="E6" s="203">
        <v>0</v>
      </c>
      <c r="F6" s="203">
        <v>21.32</v>
      </c>
      <c r="G6" s="203">
        <v>0</v>
      </c>
      <c r="H6" s="203">
        <v>0</v>
      </c>
      <c r="I6" s="203">
        <v>17.82</v>
      </c>
      <c r="J6" s="203">
        <v>0.67</v>
      </c>
      <c r="K6" s="203">
        <v>0.09</v>
      </c>
      <c r="L6" s="203">
        <v>14.02</v>
      </c>
      <c r="M6" s="203">
        <v>0.43</v>
      </c>
      <c r="N6" s="203">
        <v>1.1000000000000001</v>
      </c>
      <c r="O6" s="203">
        <v>0</v>
      </c>
      <c r="P6" s="203">
        <v>1.1100000000000001</v>
      </c>
      <c r="Q6" s="203">
        <v>0.2</v>
      </c>
      <c r="R6" s="203">
        <v>0.4</v>
      </c>
      <c r="S6" s="203">
        <v>0.25</v>
      </c>
      <c r="T6" s="203">
        <v>0</v>
      </c>
      <c r="U6" s="203">
        <v>1.63</v>
      </c>
      <c r="V6" s="203">
        <v>0.38</v>
      </c>
      <c r="W6" s="203">
        <v>0.33</v>
      </c>
      <c r="X6" s="203">
        <v>2.6</v>
      </c>
      <c r="Y6" s="203">
        <v>0</v>
      </c>
      <c r="Z6" s="203">
        <v>2.36</v>
      </c>
      <c r="AA6" s="203">
        <v>0.63</v>
      </c>
      <c r="AB6" s="203">
        <v>0</v>
      </c>
      <c r="AC6" s="203">
        <v>16.36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31.56</v>
      </c>
      <c r="AJ6" s="203">
        <v>0</v>
      </c>
      <c r="AK6" s="203">
        <v>0.65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13.05</v>
      </c>
      <c r="D7" s="203">
        <v>0</v>
      </c>
      <c r="E7" s="203">
        <v>0</v>
      </c>
      <c r="F7" s="203">
        <v>21.32</v>
      </c>
      <c r="G7" s="203">
        <v>0</v>
      </c>
      <c r="H7" s="203">
        <v>0</v>
      </c>
      <c r="I7" s="203">
        <v>17.82</v>
      </c>
      <c r="J7" s="203">
        <v>0.67</v>
      </c>
      <c r="K7" s="203">
        <v>0.09</v>
      </c>
      <c r="L7" s="203">
        <v>14.02</v>
      </c>
      <c r="M7" s="203">
        <v>0.43</v>
      </c>
      <c r="N7" s="203">
        <v>1.1000000000000001</v>
      </c>
      <c r="O7" s="203">
        <v>0</v>
      </c>
      <c r="P7" s="203">
        <v>1.1100000000000001</v>
      </c>
      <c r="Q7" s="203">
        <v>0.2</v>
      </c>
      <c r="R7" s="203">
        <v>0.4</v>
      </c>
      <c r="S7" s="203">
        <v>0.25</v>
      </c>
      <c r="T7" s="203">
        <v>0</v>
      </c>
      <c r="U7" s="203">
        <v>1.63</v>
      </c>
      <c r="V7" s="203">
        <v>0.38</v>
      </c>
      <c r="W7" s="203">
        <v>0.33</v>
      </c>
      <c r="X7" s="203">
        <v>2.6</v>
      </c>
      <c r="Y7" s="203">
        <v>0</v>
      </c>
      <c r="Z7" s="203">
        <v>2.36</v>
      </c>
      <c r="AA7" s="203">
        <v>0.63</v>
      </c>
      <c r="AB7" s="203">
        <v>0</v>
      </c>
      <c r="AC7" s="203">
        <v>16.36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31.56</v>
      </c>
      <c r="AJ7" s="203">
        <v>0</v>
      </c>
      <c r="AK7" s="203">
        <v>0.65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13.05</v>
      </c>
      <c r="D8" s="203">
        <v>0</v>
      </c>
      <c r="E8" s="203">
        <v>0</v>
      </c>
      <c r="F8" s="203">
        <v>21.32</v>
      </c>
      <c r="G8" s="203">
        <v>0</v>
      </c>
      <c r="H8" s="203">
        <v>0</v>
      </c>
      <c r="I8" s="203">
        <v>17.82</v>
      </c>
      <c r="J8" s="203">
        <v>0.67</v>
      </c>
      <c r="K8" s="203">
        <v>0.09</v>
      </c>
      <c r="L8" s="203">
        <v>14.02</v>
      </c>
      <c r="M8" s="203">
        <v>0.43</v>
      </c>
      <c r="N8" s="203">
        <v>1.1000000000000001</v>
      </c>
      <c r="O8" s="203">
        <v>0</v>
      </c>
      <c r="P8" s="203">
        <v>1.1100000000000001</v>
      </c>
      <c r="Q8" s="203">
        <v>0.2</v>
      </c>
      <c r="R8" s="203">
        <v>0.4</v>
      </c>
      <c r="S8" s="203">
        <v>0.25</v>
      </c>
      <c r="T8" s="203">
        <v>0</v>
      </c>
      <c r="U8" s="203">
        <v>1.63</v>
      </c>
      <c r="V8" s="203">
        <v>0.38</v>
      </c>
      <c r="W8" s="203">
        <v>0.33</v>
      </c>
      <c r="X8" s="203">
        <v>2.6</v>
      </c>
      <c r="Y8" s="203">
        <v>0</v>
      </c>
      <c r="Z8" s="203">
        <v>2.36</v>
      </c>
      <c r="AA8" s="203">
        <v>0.63</v>
      </c>
      <c r="AB8" s="203">
        <v>0</v>
      </c>
      <c r="AC8" s="203">
        <v>16.36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33.89</v>
      </c>
      <c r="AJ8" s="203">
        <v>0</v>
      </c>
      <c r="AK8" s="203">
        <v>0.65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13.05</v>
      </c>
      <c r="D9" s="203">
        <v>0</v>
      </c>
      <c r="E9" s="203">
        <v>0</v>
      </c>
      <c r="F9" s="203">
        <v>21.32</v>
      </c>
      <c r="G9" s="203">
        <v>0</v>
      </c>
      <c r="H9" s="203">
        <v>0</v>
      </c>
      <c r="I9" s="203">
        <v>17.82</v>
      </c>
      <c r="J9" s="203">
        <v>0.67</v>
      </c>
      <c r="K9" s="203">
        <v>0.09</v>
      </c>
      <c r="L9" s="203">
        <v>14.02</v>
      </c>
      <c r="M9" s="203">
        <v>0.43</v>
      </c>
      <c r="N9" s="203">
        <v>1.1000000000000001</v>
      </c>
      <c r="O9" s="203">
        <v>0</v>
      </c>
      <c r="P9" s="203">
        <v>1.17</v>
      </c>
      <c r="Q9" s="203">
        <v>0.2</v>
      </c>
      <c r="R9" s="203">
        <v>0.4</v>
      </c>
      <c r="S9" s="203">
        <v>0.25</v>
      </c>
      <c r="T9" s="203">
        <v>0</v>
      </c>
      <c r="U9" s="203">
        <v>1.63</v>
      </c>
      <c r="V9" s="203">
        <v>0.38</v>
      </c>
      <c r="W9" s="203">
        <v>0.33</v>
      </c>
      <c r="X9" s="203">
        <v>2.6</v>
      </c>
      <c r="Y9" s="203">
        <v>0</v>
      </c>
      <c r="Z9" s="203">
        <v>2.36</v>
      </c>
      <c r="AA9" s="203">
        <v>0.63</v>
      </c>
      <c r="AB9" s="203">
        <v>0</v>
      </c>
      <c r="AC9" s="203">
        <v>16.36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34.19</v>
      </c>
      <c r="AJ9" s="203">
        <v>0</v>
      </c>
      <c r="AK9" s="203">
        <v>0.65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13.05</v>
      </c>
      <c r="D10" s="203">
        <v>0</v>
      </c>
      <c r="E10" s="203">
        <v>0</v>
      </c>
      <c r="F10" s="203">
        <v>21.32</v>
      </c>
      <c r="G10" s="203">
        <v>0</v>
      </c>
      <c r="H10" s="203">
        <v>0</v>
      </c>
      <c r="I10" s="203">
        <v>17.82</v>
      </c>
      <c r="J10" s="203">
        <v>0.67</v>
      </c>
      <c r="K10" s="203">
        <v>0.09</v>
      </c>
      <c r="L10" s="203">
        <v>14.02</v>
      </c>
      <c r="M10" s="203">
        <v>0.43</v>
      </c>
      <c r="N10" s="203">
        <v>1.1000000000000001</v>
      </c>
      <c r="O10" s="203">
        <v>0</v>
      </c>
      <c r="P10" s="203">
        <v>1.17</v>
      </c>
      <c r="Q10" s="203">
        <v>0.2</v>
      </c>
      <c r="R10" s="203">
        <v>0.4</v>
      </c>
      <c r="S10" s="203">
        <v>0.25</v>
      </c>
      <c r="T10" s="203">
        <v>0</v>
      </c>
      <c r="U10" s="203">
        <v>1.63</v>
      </c>
      <c r="V10" s="203">
        <v>0.38</v>
      </c>
      <c r="W10" s="203">
        <v>0.33</v>
      </c>
      <c r="X10" s="203">
        <v>2.6</v>
      </c>
      <c r="Y10" s="203">
        <v>0</v>
      </c>
      <c r="Z10" s="203">
        <v>2.36</v>
      </c>
      <c r="AA10" s="203">
        <v>0.63</v>
      </c>
      <c r="AB10" s="203">
        <v>0</v>
      </c>
      <c r="AC10" s="203">
        <v>16.36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34.19</v>
      </c>
      <c r="AJ10" s="203">
        <v>0</v>
      </c>
      <c r="AK10" s="203">
        <v>0.65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13.05</v>
      </c>
      <c r="D11" s="203">
        <v>0</v>
      </c>
      <c r="E11" s="203">
        <v>0</v>
      </c>
      <c r="F11" s="203">
        <v>21.32</v>
      </c>
      <c r="G11" s="203">
        <v>0</v>
      </c>
      <c r="H11" s="203">
        <v>0</v>
      </c>
      <c r="I11" s="203">
        <v>17.82</v>
      </c>
      <c r="J11" s="203">
        <v>0.67</v>
      </c>
      <c r="K11" s="203">
        <v>0.09</v>
      </c>
      <c r="L11" s="203">
        <v>14.02</v>
      </c>
      <c r="M11" s="203">
        <v>0.43</v>
      </c>
      <c r="N11" s="203">
        <v>1.1000000000000001</v>
      </c>
      <c r="O11" s="203">
        <v>0</v>
      </c>
      <c r="P11" s="203">
        <v>1.17</v>
      </c>
      <c r="Q11" s="203">
        <v>0.2</v>
      </c>
      <c r="R11" s="203">
        <v>0.4</v>
      </c>
      <c r="S11" s="203">
        <v>0.25</v>
      </c>
      <c r="T11" s="203">
        <v>0</v>
      </c>
      <c r="U11" s="203">
        <v>1.63</v>
      </c>
      <c r="V11" s="203">
        <v>0.38</v>
      </c>
      <c r="W11" s="203">
        <v>0.33</v>
      </c>
      <c r="X11" s="203">
        <v>2.6</v>
      </c>
      <c r="Y11" s="203">
        <v>0</v>
      </c>
      <c r="Z11" s="203">
        <v>2.36</v>
      </c>
      <c r="AA11" s="203">
        <v>0.63</v>
      </c>
      <c r="AB11" s="203">
        <v>0</v>
      </c>
      <c r="AC11" s="203">
        <v>16.12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34.19</v>
      </c>
      <c r="AJ11" s="203">
        <v>0</v>
      </c>
      <c r="AK11" s="203">
        <v>0.65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13.05</v>
      </c>
      <c r="D12" s="203">
        <v>0</v>
      </c>
      <c r="E12" s="203">
        <v>0</v>
      </c>
      <c r="F12" s="203">
        <v>21.32</v>
      </c>
      <c r="G12" s="203">
        <v>0</v>
      </c>
      <c r="H12" s="203">
        <v>0</v>
      </c>
      <c r="I12" s="203">
        <v>17.82</v>
      </c>
      <c r="J12" s="203">
        <v>0.67</v>
      </c>
      <c r="K12" s="203">
        <v>0.09</v>
      </c>
      <c r="L12" s="203">
        <v>14.02</v>
      </c>
      <c r="M12" s="203">
        <v>0.43</v>
      </c>
      <c r="N12" s="203">
        <v>1.1000000000000001</v>
      </c>
      <c r="O12" s="203">
        <v>0</v>
      </c>
      <c r="P12" s="203">
        <v>1.17</v>
      </c>
      <c r="Q12" s="203">
        <v>0.2</v>
      </c>
      <c r="R12" s="203">
        <v>0.4</v>
      </c>
      <c r="S12" s="203">
        <v>0.25</v>
      </c>
      <c r="T12" s="203">
        <v>0</v>
      </c>
      <c r="U12" s="203">
        <v>1.63</v>
      </c>
      <c r="V12" s="203">
        <v>0.38</v>
      </c>
      <c r="W12" s="203">
        <v>0.33</v>
      </c>
      <c r="X12" s="203">
        <v>2.6</v>
      </c>
      <c r="Y12" s="203">
        <v>0</v>
      </c>
      <c r="Z12" s="203">
        <v>2.25</v>
      </c>
      <c r="AA12" s="203">
        <v>0.63</v>
      </c>
      <c r="AB12" s="203">
        <v>0</v>
      </c>
      <c r="AC12" s="203">
        <v>16.12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34.19</v>
      </c>
      <c r="AJ12" s="203">
        <v>0</v>
      </c>
      <c r="AK12" s="203">
        <v>0.65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13.05</v>
      </c>
      <c r="D13" s="203">
        <v>0</v>
      </c>
      <c r="E13" s="203">
        <v>0</v>
      </c>
      <c r="F13" s="203">
        <v>21.32</v>
      </c>
      <c r="G13" s="203">
        <v>0</v>
      </c>
      <c r="H13" s="203">
        <v>0</v>
      </c>
      <c r="I13" s="203">
        <v>17.82</v>
      </c>
      <c r="J13" s="203">
        <v>0.67</v>
      </c>
      <c r="K13" s="203">
        <v>0.09</v>
      </c>
      <c r="L13" s="203">
        <v>14.02</v>
      </c>
      <c r="M13" s="203">
        <v>0.43</v>
      </c>
      <c r="N13" s="203">
        <v>1.1000000000000001</v>
      </c>
      <c r="O13" s="203">
        <v>0</v>
      </c>
      <c r="P13" s="203">
        <v>1.17</v>
      </c>
      <c r="Q13" s="203">
        <v>0.2</v>
      </c>
      <c r="R13" s="203">
        <v>0.4</v>
      </c>
      <c r="S13" s="203">
        <v>0.25</v>
      </c>
      <c r="T13" s="203">
        <v>0</v>
      </c>
      <c r="U13" s="203">
        <v>1.63</v>
      </c>
      <c r="V13" s="203">
        <v>0.38</v>
      </c>
      <c r="W13" s="203">
        <v>0.33</v>
      </c>
      <c r="X13" s="203">
        <v>2.6</v>
      </c>
      <c r="Y13" s="203">
        <v>0</v>
      </c>
      <c r="Z13" s="203">
        <v>2.25</v>
      </c>
      <c r="AA13" s="203">
        <v>0.63</v>
      </c>
      <c r="AB13" s="203">
        <v>0</v>
      </c>
      <c r="AC13" s="203">
        <v>16.12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34.36</v>
      </c>
      <c r="AJ13" s="203">
        <v>0</v>
      </c>
      <c r="AK13" s="203">
        <v>0.65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13.05</v>
      </c>
      <c r="D14" s="203">
        <v>0</v>
      </c>
      <c r="E14" s="203">
        <v>0</v>
      </c>
      <c r="F14" s="203">
        <v>21.32</v>
      </c>
      <c r="G14" s="203">
        <v>0</v>
      </c>
      <c r="H14" s="203">
        <v>0</v>
      </c>
      <c r="I14" s="203">
        <v>17.82</v>
      </c>
      <c r="J14" s="203">
        <v>0.67</v>
      </c>
      <c r="K14" s="203">
        <v>0.09</v>
      </c>
      <c r="L14" s="203">
        <v>14.02</v>
      </c>
      <c r="M14" s="203">
        <v>0.43</v>
      </c>
      <c r="N14" s="203">
        <v>1.1000000000000001</v>
      </c>
      <c r="O14" s="203">
        <v>0</v>
      </c>
      <c r="P14" s="203">
        <v>1.17</v>
      </c>
      <c r="Q14" s="203">
        <v>0.2</v>
      </c>
      <c r="R14" s="203">
        <v>0.4</v>
      </c>
      <c r="S14" s="203">
        <v>0.25</v>
      </c>
      <c r="T14" s="203">
        <v>0</v>
      </c>
      <c r="U14" s="203">
        <v>1.63</v>
      </c>
      <c r="V14" s="203">
        <v>0.38</v>
      </c>
      <c r="W14" s="203">
        <v>0.33</v>
      </c>
      <c r="X14" s="203">
        <v>2.6</v>
      </c>
      <c r="Y14" s="203">
        <v>0</v>
      </c>
      <c r="Z14" s="203">
        <v>2.25</v>
      </c>
      <c r="AA14" s="203">
        <v>0.63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31.56</v>
      </c>
      <c r="AJ14" s="203">
        <v>0</v>
      </c>
      <c r="AK14" s="203">
        <v>0.65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13.05</v>
      </c>
      <c r="D15" s="203">
        <v>0</v>
      </c>
      <c r="E15" s="203">
        <v>0</v>
      </c>
      <c r="F15" s="203">
        <v>21.32</v>
      </c>
      <c r="G15" s="203">
        <v>0</v>
      </c>
      <c r="H15" s="203">
        <v>0</v>
      </c>
      <c r="I15" s="203">
        <v>17.82</v>
      </c>
      <c r="J15" s="203">
        <v>0.67</v>
      </c>
      <c r="K15" s="203">
        <v>0.09</v>
      </c>
      <c r="L15" s="203">
        <v>14.02</v>
      </c>
      <c r="M15" s="203">
        <v>0.43</v>
      </c>
      <c r="N15" s="203">
        <v>1.1000000000000001</v>
      </c>
      <c r="O15" s="203">
        <v>0</v>
      </c>
      <c r="P15" s="203">
        <v>1.17</v>
      </c>
      <c r="Q15" s="203">
        <v>0.2</v>
      </c>
      <c r="R15" s="203">
        <v>0.4</v>
      </c>
      <c r="S15" s="203">
        <v>0.25</v>
      </c>
      <c r="T15" s="203">
        <v>0</v>
      </c>
      <c r="U15" s="203">
        <v>1.63</v>
      </c>
      <c r="V15" s="203">
        <v>0.38</v>
      </c>
      <c r="W15" s="203">
        <v>0.33</v>
      </c>
      <c r="X15" s="203">
        <v>2.6</v>
      </c>
      <c r="Y15" s="203">
        <v>0</v>
      </c>
      <c r="Z15" s="203">
        <v>2.25</v>
      </c>
      <c r="AA15" s="203">
        <v>0.63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31.56</v>
      </c>
      <c r="AJ15" s="203">
        <v>0</v>
      </c>
      <c r="AK15" s="203">
        <v>0.65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13.05</v>
      </c>
      <c r="D16" s="203">
        <v>0</v>
      </c>
      <c r="E16" s="203">
        <v>0</v>
      </c>
      <c r="F16" s="203">
        <v>21.32</v>
      </c>
      <c r="G16" s="203">
        <v>0</v>
      </c>
      <c r="H16" s="203">
        <v>0</v>
      </c>
      <c r="I16" s="203">
        <v>17.82</v>
      </c>
      <c r="J16" s="203">
        <v>0.67</v>
      </c>
      <c r="K16" s="203">
        <v>0.09</v>
      </c>
      <c r="L16" s="203">
        <v>14.02</v>
      </c>
      <c r="M16" s="203">
        <v>0.43</v>
      </c>
      <c r="N16" s="203">
        <v>1.1000000000000001</v>
      </c>
      <c r="O16" s="203">
        <v>0</v>
      </c>
      <c r="P16" s="203">
        <v>1.17</v>
      </c>
      <c r="Q16" s="203">
        <v>0.2</v>
      </c>
      <c r="R16" s="203">
        <v>0.4</v>
      </c>
      <c r="S16" s="203">
        <v>0.25</v>
      </c>
      <c r="T16" s="203">
        <v>0</v>
      </c>
      <c r="U16" s="203">
        <v>1.63</v>
      </c>
      <c r="V16" s="203">
        <v>0.38</v>
      </c>
      <c r="W16" s="203">
        <v>0.33</v>
      </c>
      <c r="X16" s="203">
        <v>2.6</v>
      </c>
      <c r="Y16" s="203">
        <v>0</v>
      </c>
      <c r="Z16" s="203">
        <v>2.25</v>
      </c>
      <c r="AA16" s="203">
        <v>0.63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31.56</v>
      </c>
      <c r="AJ16" s="203">
        <v>0</v>
      </c>
      <c r="AK16" s="203">
        <v>0.65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13.05</v>
      </c>
      <c r="D17" s="203">
        <v>0</v>
      </c>
      <c r="E17" s="203">
        <v>0</v>
      </c>
      <c r="F17" s="203">
        <v>21.32</v>
      </c>
      <c r="G17" s="203">
        <v>0</v>
      </c>
      <c r="H17" s="203">
        <v>0</v>
      </c>
      <c r="I17" s="203">
        <v>17.82</v>
      </c>
      <c r="J17" s="203">
        <v>0.67</v>
      </c>
      <c r="K17" s="203">
        <v>0.09</v>
      </c>
      <c r="L17" s="203">
        <v>14.02</v>
      </c>
      <c r="M17" s="203">
        <v>0.43</v>
      </c>
      <c r="N17" s="203">
        <v>1.1000000000000001</v>
      </c>
      <c r="O17" s="203">
        <v>0</v>
      </c>
      <c r="P17" s="203">
        <v>1.17</v>
      </c>
      <c r="Q17" s="203">
        <v>0.2</v>
      </c>
      <c r="R17" s="203">
        <v>0.4</v>
      </c>
      <c r="S17" s="203">
        <v>0.25</v>
      </c>
      <c r="T17" s="203">
        <v>0</v>
      </c>
      <c r="U17" s="203">
        <v>1.63</v>
      </c>
      <c r="V17" s="203">
        <v>0.38</v>
      </c>
      <c r="W17" s="203">
        <v>0.33</v>
      </c>
      <c r="X17" s="203">
        <v>2.6</v>
      </c>
      <c r="Y17" s="203">
        <v>0</v>
      </c>
      <c r="Z17" s="203">
        <v>2.25</v>
      </c>
      <c r="AA17" s="203">
        <v>0.63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31.56</v>
      </c>
      <c r="AJ17" s="203">
        <v>0</v>
      </c>
      <c r="AK17" s="203">
        <v>0.65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13.05</v>
      </c>
      <c r="D18" s="203">
        <v>0</v>
      </c>
      <c r="E18" s="203">
        <v>0</v>
      </c>
      <c r="F18" s="203">
        <v>21.32</v>
      </c>
      <c r="G18" s="203">
        <v>0</v>
      </c>
      <c r="H18" s="203">
        <v>0</v>
      </c>
      <c r="I18" s="203">
        <v>17.82</v>
      </c>
      <c r="J18" s="203">
        <v>0.67</v>
      </c>
      <c r="K18" s="203">
        <v>0.09</v>
      </c>
      <c r="L18" s="203">
        <v>14.02</v>
      </c>
      <c r="M18" s="203">
        <v>0.43</v>
      </c>
      <c r="N18" s="203">
        <v>1.1000000000000001</v>
      </c>
      <c r="O18" s="203">
        <v>0</v>
      </c>
      <c r="P18" s="203">
        <v>1.17</v>
      </c>
      <c r="Q18" s="203">
        <v>0.2</v>
      </c>
      <c r="R18" s="203">
        <v>0.4</v>
      </c>
      <c r="S18" s="203">
        <v>0.25</v>
      </c>
      <c r="T18" s="203">
        <v>0</v>
      </c>
      <c r="U18" s="203">
        <v>1.63</v>
      </c>
      <c r="V18" s="203">
        <v>0.38</v>
      </c>
      <c r="W18" s="203">
        <v>0.33</v>
      </c>
      <c r="X18" s="203">
        <v>2.6</v>
      </c>
      <c r="Y18" s="203">
        <v>0</v>
      </c>
      <c r="Z18" s="203">
        <v>2.25</v>
      </c>
      <c r="AA18" s="203">
        <v>0.63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31.56</v>
      </c>
      <c r="AJ18" s="203">
        <v>0</v>
      </c>
      <c r="AK18" s="203">
        <v>0.65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13.05</v>
      </c>
      <c r="D19" s="203">
        <v>0</v>
      </c>
      <c r="E19" s="203">
        <v>0</v>
      </c>
      <c r="F19" s="203">
        <v>21.32</v>
      </c>
      <c r="G19" s="203">
        <v>0</v>
      </c>
      <c r="H19" s="203">
        <v>0</v>
      </c>
      <c r="I19" s="203">
        <v>17.82</v>
      </c>
      <c r="J19" s="203">
        <v>0.67</v>
      </c>
      <c r="K19" s="203">
        <v>0.09</v>
      </c>
      <c r="L19" s="203">
        <v>14.01</v>
      </c>
      <c r="M19" s="203">
        <v>0.43</v>
      </c>
      <c r="N19" s="203">
        <v>1.1000000000000001</v>
      </c>
      <c r="O19" s="203">
        <v>0</v>
      </c>
      <c r="P19" s="203">
        <v>1.17</v>
      </c>
      <c r="Q19" s="203">
        <v>0.2</v>
      </c>
      <c r="R19" s="203">
        <v>0.4</v>
      </c>
      <c r="S19" s="203">
        <v>0.25</v>
      </c>
      <c r="T19" s="203">
        <v>0</v>
      </c>
      <c r="U19" s="203">
        <v>1.63</v>
      </c>
      <c r="V19" s="203">
        <v>0.38</v>
      </c>
      <c r="W19" s="203">
        <v>0.33</v>
      </c>
      <c r="X19" s="203">
        <v>2.6</v>
      </c>
      <c r="Y19" s="203">
        <v>0</v>
      </c>
      <c r="Z19" s="203">
        <v>2.25</v>
      </c>
      <c r="AA19" s="203">
        <v>0.63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31.56</v>
      </c>
      <c r="AJ19" s="203">
        <v>0</v>
      </c>
      <c r="AK19" s="203">
        <v>0.65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13.05</v>
      </c>
      <c r="D20" s="203">
        <v>0</v>
      </c>
      <c r="E20" s="203">
        <v>0</v>
      </c>
      <c r="F20" s="203">
        <v>21.32</v>
      </c>
      <c r="G20" s="203">
        <v>0</v>
      </c>
      <c r="H20" s="203">
        <v>0</v>
      </c>
      <c r="I20" s="203">
        <v>17.82</v>
      </c>
      <c r="J20" s="203">
        <v>0.67</v>
      </c>
      <c r="K20" s="203">
        <v>0.09</v>
      </c>
      <c r="L20" s="203">
        <v>14.01</v>
      </c>
      <c r="M20" s="203">
        <v>0.43</v>
      </c>
      <c r="N20" s="203">
        <v>1.1000000000000001</v>
      </c>
      <c r="O20" s="203">
        <v>0</v>
      </c>
      <c r="P20" s="203">
        <v>1.17</v>
      </c>
      <c r="Q20" s="203">
        <v>0.2</v>
      </c>
      <c r="R20" s="203">
        <v>0.4</v>
      </c>
      <c r="S20" s="203">
        <v>0.25</v>
      </c>
      <c r="T20" s="203">
        <v>0</v>
      </c>
      <c r="U20" s="203">
        <v>1.63</v>
      </c>
      <c r="V20" s="203">
        <v>0.38</v>
      </c>
      <c r="W20" s="203">
        <v>0.33</v>
      </c>
      <c r="X20" s="203">
        <v>2.6</v>
      </c>
      <c r="Y20" s="203">
        <v>0</v>
      </c>
      <c r="Z20" s="203">
        <v>2.25</v>
      </c>
      <c r="AA20" s="203">
        <v>0.63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31.56</v>
      </c>
      <c r="AJ20" s="203">
        <v>0</v>
      </c>
      <c r="AK20" s="203">
        <v>0.65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13.05</v>
      </c>
      <c r="D21" s="203">
        <v>0</v>
      </c>
      <c r="E21" s="203">
        <v>0</v>
      </c>
      <c r="F21" s="203">
        <v>21.32</v>
      </c>
      <c r="G21" s="203">
        <v>0</v>
      </c>
      <c r="H21" s="203">
        <v>0</v>
      </c>
      <c r="I21" s="203">
        <v>17.82</v>
      </c>
      <c r="J21" s="203">
        <v>0.67</v>
      </c>
      <c r="K21" s="203">
        <v>0.09</v>
      </c>
      <c r="L21" s="203">
        <v>14.01</v>
      </c>
      <c r="M21" s="203">
        <v>0.43</v>
      </c>
      <c r="N21" s="203">
        <v>1.1000000000000001</v>
      </c>
      <c r="O21" s="203">
        <v>0</v>
      </c>
      <c r="P21" s="203">
        <v>1.17</v>
      </c>
      <c r="Q21" s="203">
        <v>0.2</v>
      </c>
      <c r="R21" s="203">
        <v>0.4</v>
      </c>
      <c r="S21" s="203">
        <v>0.25</v>
      </c>
      <c r="T21" s="203">
        <v>0</v>
      </c>
      <c r="U21" s="203">
        <v>1.63</v>
      </c>
      <c r="V21" s="203">
        <v>0.38</v>
      </c>
      <c r="W21" s="203">
        <v>0.33</v>
      </c>
      <c r="X21" s="203">
        <v>2.6</v>
      </c>
      <c r="Y21" s="203">
        <v>0</v>
      </c>
      <c r="Z21" s="203">
        <v>2.25</v>
      </c>
      <c r="AA21" s="203">
        <v>0.63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31.56</v>
      </c>
      <c r="AJ21" s="203">
        <v>0</v>
      </c>
      <c r="AK21" s="203">
        <v>1.0900000000000001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13.05</v>
      </c>
      <c r="D22" s="203">
        <v>0</v>
      </c>
      <c r="E22" s="203">
        <v>0</v>
      </c>
      <c r="F22" s="203">
        <v>21.32</v>
      </c>
      <c r="G22" s="203">
        <v>0</v>
      </c>
      <c r="H22" s="203">
        <v>0</v>
      </c>
      <c r="I22" s="203">
        <v>17.82</v>
      </c>
      <c r="J22" s="203">
        <v>0.67</v>
      </c>
      <c r="K22" s="203">
        <v>0.09</v>
      </c>
      <c r="L22" s="203">
        <v>14.01</v>
      </c>
      <c r="M22" s="203">
        <v>0.43</v>
      </c>
      <c r="N22" s="203">
        <v>1.1000000000000001</v>
      </c>
      <c r="O22" s="203">
        <v>0</v>
      </c>
      <c r="P22" s="203">
        <v>1.17</v>
      </c>
      <c r="Q22" s="203">
        <v>0.2</v>
      </c>
      <c r="R22" s="203">
        <v>0.4</v>
      </c>
      <c r="S22" s="203">
        <v>0.25</v>
      </c>
      <c r="T22" s="203">
        <v>0</v>
      </c>
      <c r="U22" s="203">
        <v>1.63</v>
      </c>
      <c r="V22" s="203">
        <v>0.38</v>
      </c>
      <c r="W22" s="203">
        <v>0.33</v>
      </c>
      <c r="X22" s="203">
        <v>2.6</v>
      </c>
      <c r="Y22" s="203">
        <v>0</v>
      </c>
      <c r="Z22" s="203">
        <v>2.25</v>
      </c>
      <c r="AA22" s="203">
        <v>0.63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31.56</v>
      </c>
      <c r="AJ22" s="203">
        <v>0</v>
      </c>
      <c r="AK22" s="203">
        <v>1.0900000000000001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13.05</v>
      </c>
      <c r="D23" s="203">
        <v>0</v>
      </c>
      <c r="E23" s="203">
        <v>0</v>
      </c>
      <c r="F23" s="203">
        <v>21.32</v>
      </c>
      <c r="G23" s="203">
        <v>0</v>
      </c>
      <c r="H23" s="203">
        <v>0</v>
      </c>
      <c r="I23" s="203">
        <v>17.82</v>
      </c>
      <c r="J23" s="203">
        <v>0.67</v>
      </c>
      <c r="K23" s="203">
        <v>0.09</v>
      </c>
      <c r="L23" s="203">
        <v>14.02</v>
      </c>
      <c r="M23" s="203">
        <v>0.43</v>
      </c>
      <c r="N23" s="203">
        <v>1.1000000000000001</v>
      </c>
      <c r="O23" s="203">
        <v>0</v>
      </c>
      <c r="P23" s="203">
        <v>1.17</v>
      </c>
      <c r="Q23" s="203">
        <v>0.2</v>
      </c>
      <c r="R23" s="203">
        <v>0.4</v>
      </c>
      <c r="S23" s="203">
        <v>0.25</v>
      </c>
      <c r="T23" s="203">
        <v>0</v>
      </c>
      <c r="U23" s="203">
        <v>1.63</v>
      </c>
      <c r="V23" s="203">
        <v>0.38</v>
      </c>
      <c r="W23" s="203">
        <v>0.33</v>
      </c>
      <c r="X23" s="203">
        <v>2.6</v>
      </c>
      <c r="Y23" s="203">
        <v>0</v>
      </c>
      <c r="Z23" s="203">
        <v>2.25</v>
      </c>
      <c r="AA23" s="203">
        <v>0.63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31.56</v>
      </c>
      <c r="AJ23" s="203">
        <v>0</v>
      </c>
      <c r="AK23" s="203">
        <v>1.0900000000000001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13.05</v>
      </c>
      <c r="D24" s="203">
        <v>0</v>
      </c>
      <c r="E24" s="203">
        <v>0</v>
      </c>
      <c r="F24" s="203">
        <v>21.32</v>
      </c>
      <c r="G24" s="203">
        <v>0</v>
      </c>
      <c r="H24" s="203">
        <v>0</v>
      </c>
      <c r="I24" s="203">
        <v>17.82</v>
      </c>
      <c r="J24" s="203">
        <v>0.67</v>
      </c>
      <c r="K24" s="203">
        <v>0.09</v>
      </c>
      <c r="L24" s="203">
        <v>14.02</v>
      </c>
      <c r="M24" s="203">
        <v>0.43</v>
      </c>
      <c r="N24" s="203">
        <v>1.1000000000000001</v>
      </c>
      <c r="O24" s="203">
        <v>0</v>
      </c>
      <c r="P24" s="203">
        <v>1.17</v>
      </c>
      <c r="Q24" s="203">
        <v>0.2</v>
      </c>
      <c r="R24" s="203">
        <v>0.4</v>
      </c>
      <c r="S24" s="203">
        <v>0.25</v>
      </c>
      <c r="T24" s="203">
        <v>0</v>
      </c>
      <c r="U24" s="203">
        <v>1.63</v>
      </c>
      <c r="V24" s="203">
        <v>0.38</v>
      </c>
      <c r="W24" s="203">
        <v>0.33</v>
      </c>
      <c r="X24" s="203">
        <v>2.6</v>
      </c>
      <c r="Y24" s="203">
        <v>0</v>
      </c>
      <c r="Z24" s="203">
        <v>2.25</v>
      </c>
      <c r="AA24" s="203">
        <v>0.63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31.56</v>
      </c>
      <c r="AJ24" s="203">
        <v>0</v>
      </c>
      <c r="AK24" s="203">
        <v>1.0900000000000001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13.05</v>
      </c>
      <c r="D25" s="203">
        <v>0</v>
      </c>
      <c r="E25" s="203">
        <v>0</v>
      </c>
      <c r="F25" s="203">
        <v>21.32</v>
      </c>
      <c r="G25" s="203">
        <v>0</v>
      </c>
      <c r="H25" s="203">
        <v>0</v>
      </c>
      <c r="I25" s="203">
        <v>17.82</v>
      </c>
      <c r="J25" s="203">
        <v>0.67</v>
      </c>
      <c r="K25" s="203">
        <v>0.09</v>
      </c>
      <c r="L25" s="203">
        <v>14.02</v>
      </c>
      <c r="M25" s="203">
        <v>0.43</v>
      </c>
      <c r="N25" s="203">
        <v>1.1000000000000001</v>
      </c>
      <c r="O25" s="203">
        <v>0</v>
      </c>
      <c r="P25" s="203">
        <v>1.17</v>
      </c>
      <c r="Q25" s="203">
        <v>0.2</v>
      </c>
      <c r="R25" s="203">
        <v>0.4</v>
      </c>
      <c r="S25" s="203">
        <v>0.25</v>
      </c>
      <c r="T25" s="203">
        <v>0</v>
      </c>
      <c r="U25" s="203">
        <v>1.63</v>
      </c>
      <c r="V25" s="203">
        <v>0.38</v>
      </c>
      <c r="W25" s="203">
        <v>0.33</v>
      </c>
      <c r="X25" s="203">
        <v>2.6</v>
      </c>
      <c r="Y25" s="203">
        <v>0</v>
      </c>
      <c r="Z25" s="203">
        <v>2.25</v>
      </c>
      <c r="AA25" s="203">
        <v>0.63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31.56</v>
      </c>
      <c r="AJ25" s="203">
        <v>0</v>
      </c>
      <c r="AK25" s="203">
        <v>1.0900000000000001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13.05</v>
      </c>
      <c r="D26" s="203">
        <v>0</v>
      </c>
      <c r="E26" s="203">
        <v>0</v>
      </c>
      <c r="F26" s="203">
        <v>21.32</v>
      </c>
      <c r="G26" s="203">
        <v>0</v>
      </c>
      <c r="H26" s="203">
        <v>0</v>
      </c>
      <c r="I26" s="203">
        <v>17.82</v>
      </c>
      <c r="J26" s="203">
        <v>0.67</v>
      </c>
      <c r="K26" s="203">
        <v>0.09</v>
      </c>
      <c r="L26" s="203">
        <v>14.02</v>
      </c>
      <c r="M26" s="203">
        <v>0.43</v>
      </c>
      <c r="N26" s="203">
        <v>1.1000000000000001</v>
      </c>
      <c r="O26" s="203">
        <v>0</v>
      </c>
      <c r="P26" s="203">
        <v>1.17</v>
      </c>
      <c r="Q26" s="203">
        <v>0.2</v>
      </c>
      <c r="R26" s="203">
        <v>0.4</v>
      </c>
      <c r="S26" s="203">
        <v>0.25</v>
      </c>
      <c r="T26" s="203">
        <v>0</v>
      </c>
      <c r="U26" s="203">
        <v>1.63</v>
      </c>
      <c r="V26" s="203">
        <v>0.38</v>
      </c>
      <c r="W26" s="203">
        <v>0.33</v>
      </c>
      <c r="X26" s="203">
        <v>2.6</v>
      </c>
      <c r="Y26" s="203">
        <v>0</v>
      </c>
      <c r="Z26" s="203">
        <v>2.25</v>
      </c>
      <c r="AA26" s="203">
        <v>0.63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31.56</v>
      </c>
      <c r="AJ26" s="203">
        <v>0</v>
      </c>
      <c r="AK26" s="203">
        <v>1.0900000000000001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10.47</v>
      </c>
      <c r="D27" s="203">
        <v>2.58</v>
      </c>
      <c r="E27" s="203">
        <v>0</v>
      </c>
      <c r="F27" s="203">
        <v>16.32</v>
      </c>
      <c r="G27" s="203">
        <v>5</v>
      </c>
      <c r="H27" s="203">
        <v>0</v>
      </c>
      <c r="I27" s="203">
        <v>17.82</v>
      </c>
      <c r="J27" s="203">
        <v>0.67</v>
      </c>
      <c r="K27" s="203">
        <v>0.09</v>
      </c>
      <c r="L27" s="203">
        <v>14.02</v>
      </c>
      <c r="M27" s="203">
        <v>0.43</v>
      </c>
      <c r="N27" s="203">
        <v>1.1000000000000001</v>
      </c>
      <c r="O27" s="203">
        <v>0</v>
      </c>
      <c r="P27" s="203">
        <v>1.17</v>
      </c>
      <c r="Q27" s="203">
        <v>0.2</v>
      </c>
      <c r="R27" s="203">
        <v>0.4</v>
      </c>
      <c r="S27" s="203">
        <v>0.25</v>
      </c>
      <c r="T27" s="203">
        <v>0</v>
      </c>
      <c r="U27" s="203">
        <v>1.63</v>
      </c>
      <c r="V27" s="203">
        <v>0.38</v>
      </c>
      <c r="W27" s="203">
        <v>0.33</v>
      </c>
      <c r="X27" s="203">
        <v>2.6</v>
      </c>
      <c r="Y27" s="203">
        <v>0</v>
      </c>
      <c r="Z27" s="203">
        <v>2.25</v>
      </c>
      <c r="AA27" s="203">
        <v>0.63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31.56</v>
      </c>
      <c r="AJ27" s="203">
        <v>0</v>
      </c>
      <c r="AK27" s="203">
        <v>1.0900000000000001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10.47</v>
      </c>
      <c r="D28" s="203">
        <v>2.58</v>
      </c>
      <c r="E28" s="203">
        <v>0</v>
      </c>
      <c r="F28" s="203">
        <v>16.32</v>
      </c>
      <c r="G28" s="203">
        <v>5</v>
      </c>
      <c r="H28" s="203">
        <v>0</v>
      </c>
      <c r="I28" s="203">
        <v>17.82</v>
      </c>
      <c r="J28" s="203">
        <v>0.67</v>
      </c>
      <c r="K28" s="203">
        <v>0.09</v>
      </c>
      <c r="L28" s="203">
        <v>14.02</v>
      </c>
      <c r="M28" s="203">
        <v>0.43</v>
      </c>
      <c r="N28" s="203">
        <v>1.1000000000000001</v>
      </c>
      <c r="O28" s="203">
        <v>0</v>
      </c>
      <c r="P28" s="203">
        <v>1.17</v>
      </c>
      <c r="Q28" s="203">
        <v>0.2</v>
      </c>
      <c r="R28" s="203">
        <v>0.4</v>
      </c>
      <c r="S28" s="203">
        <v>0.25</v>
      </c>
      <c r="T28" s="203">
        <v>0</v>
      </c>
      <c r="U28" s="203">
        <v>1.63</v>
      </c>
      <c r="V28" s="203">
        <v>0.38</v>
      </c>
      <c r="W28" s="203">
        <v>0.33</v>
      </c>
      <c r="X28" s="203">
        <v>2.6</v>
      </c>
      <c r="Y28" s="203">
        <v>0</v>
      </c>
      <c r="Z28" s="203">
        <v>2.25</v>
      </c>
      <c r="AA28" s="203">
        <v>0.63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31.56</v>
      </c>
      <c r="AJ28" s="203">
        <v>0</v>
      </c>
      <c r="AK28" s="203">
        <v>1.0900000000000001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10.47</v>
      </c>
      <c r="D29" s="203">
        <v>2.58</v>
      </c>
      <c r="E29" s="203">
        <v>0</v>
      </c>
      <c r="F29" s="203">
        <v>16.32</v>
      </c>
      <c r="G29" s="203">
        <v>5</v>
      </c>
      <c r="H29" s="203">
        <v>0</v>
      </c>
      <c r="I29" s="203">
        <v>17.82</v>
      </c>
      <c r="J29" s="203">
        <v>0.67</v>
      </c>
      <c r="K29" s="203">
        <v>0.09</v>
      </c>
      <c r="L29" s="203">
        <v>14.02</v>
      </c>
      <c r="M29" s="203">
        <v>0.43</v>
      </c>
      <c r="N29" s="203">
        <v>1.1000000000000001</v>
      </c>
      <c r="O29" s="203">
        <v>0</v>
      </c>
      <c r="P29" s="203">
        <v>1.17</v>
      </c>
      <c r="Q29" s="203">
        <v>0.2</v>
      </c>
      <c r="R29" s="203">
        <v>0.4</v>
      </c>
      <c r="S29" s="203">
        <v>0.25</v>
      </c>
      <c r="T29" s="203">
        <v>0</v>
      </c>
      <c r="U29" s="203">
        <v>1.63</v>
      </c>
      <c r="V29" s="203">
        <v>0.38</v>
      </c>
      <c r="W29" s="203">
        <v>0.33</v>
      </c>
      <c r="X29" s="203">
        <v>2.6</v>
      </c>
      <c r="Y29" s="203">
        <v>0</v>
      </c>
      <c r="Z29" s="203">
        <v>2.25</v>
      </c>
      <c r="AA29" s="203">
        <v>0.63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31.56</v>
      </c>
      <c r="AJ29" s="203">
        <v>0</v>
      </c>
      <c r="AK29" s="203">
        <v>1.0900000000000001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10.47</v>
      </c>
      <c r="D30" s="203">
        <v>2.58</v>
      </c>
      <c r="E30" s="203">
        <v>0</v>
      </c>
      <c r="F30" s="203">
        <v>16.32</v>
      </c>
      <c r="G30" s="203">
        <v>5</v>
      </c>
      <c r="H30" s="203">
        <v>0</v>
      </c>
      <c r="I30" s="203">
        <v>17.82</v>
      </c>
      <c r="J30" s="203">
        <v>0.67</v>
      </c>
      <c r="K30" s="203">
        <v>0.09</v>
      </c>
      <c r="L30" s="203">
        <v>14.02</v>
      </c>
      <c r="M30" s="203">
        <v>0.43</v>
      </c>
      <c r="N30" s="203">
        <v>1.1000000000000001</v>
      </c>
      <c r="O30" s="203">
        <v>0</v>
      </c>
      <c r="P30" s="203">
        <v>1.17</v>
      </c>
      <c r="Q30" s="203">
        <v>0.2</v>
      </c>
      <c r="R30" s="203">
        <v>0.4</v>
      </c>
      <c r="S30" s="203">
        <v>0.25</v>
      </c>
      <c r="T30" s="203">
        <v>0</v>
      </c>
      <c r="U30" s="203">
        <v>1.63</v>
      </c>
      <c r="V30" s="203">
        <v>0.38</v>
      </c>
      <c r="W30" s="203">
        <v>0.33</v>
      </c>
      <c r="X30" s="203">
        <v>2.6</v>
      </c>
      <c r="Y30" s="203">
        <v>0</v>
      </c>
      <c r="Z30" s="203">
        <v>2.25</v>
      </c>
      <c r="AA30" s="203">
        <v>0.63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31.56</v>
      </c>
      <c r="AJ30" s="203">
        <v>0</v>
      </c>
      <c r="AK30" s="203">
        <v>1.0900000000000001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10.47</v>
      </c>
      <c r="D31" s="203">
        <v>2.58</v>
      </c>
      <c r="E31" s="203">
        <v>0</v>
      </c>
      <c r="F31" s="203">
        <v>16.32</v>
      </c>
      <c r="G31" s="203">
        <v>5</v>
      </c>
      <c r="H31" s="203">
        <v>0</v>
      </c>
      <c r="I31" s="203">
        <v>17.82</v>
      </c>
      <c r="J31" s="203">
        <v>0.67</v>
      </c>
      <c r="K31" s="203">
        <v>0.09</v>
      </c>
      <c r="L31" s="203">
        <v>14.02</v>
      </c>
      <c r="M31" s="203">
        <v>0.43</v>
      </c>
      <c r="N31" s="203">
        <v>1.1000000000000001</v>
      </c>
      <c r="O31" s="203">
        <v>0</v>
      </c>
      <c r="P31" s="203">
        <v>1.17</v>
      </c>
      <c r="Q31" s="203">
        <v>0.2</v>
      </c>
      <c r="R31" s="203">
        <v>0.4</v>
      </c>
      <c r="S31" s="203">
        <v>0.25</v>
      </c>
      <c r="T31" s="203">
        <v>0</v>
      </c>
      <c r="U31" s="203">
        <v>1.63</v>
      </c>
      <c r="V31" s="203">
        <v>0.38</v>
      </c>
      <c r="W31" s="203">
        <v>0.33</v>
      </c>
      <c r="X31" s="203">
        <v>2.6</v>
      </c>
      <c r="Y31" s="203">
        <v>0</v>
      </c>
      <c r="Z31" s="203">
        <v>2.25</v>
      </c>
      <c r="AA31" s="203">
        <v>0.63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31.56</v>
      </c>
      <c r="AJ31" s="203">
        <v>0</v>
      </c>
      <c r="AK31" s="203">
        <v>1.0900000000000001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10.47</v>
      </c>
      <c r="D32" s="203">
        <v>2.58</v>
      </c>
      <c r="E32" s="203">
        <v>0</v>
      </c>
      <c r="F32" s="203">
        <v>16.32</v>
      </c>
      <c r="G32" s="203">
        <v>5</v>
      </c>
      <c r="H32" s="203">
        <v>0</v>
      </c>
      <c r="I32" s="203">
        <v>17.82</v>
      </c>
      <c r="J32" s="203">
        <v>0.67</v>
      </c>
      <c r="K32" s="203">
        <v>0.09</v>
      </c>
      <c r="L32" s="203">
        <v>14.02</v>
      </c>
      <c r="M32" s="203">
        <v>0.43</v>
      </c>
      <c r="N32" s="203">
        <v>1.1000000000000001</v>
      </c>
      <c r="O32" s="203">
        <v>0</v>
      </c>
      <c r="P32" s="203">
        <v>1.17</v>
      </c>
      <c r="Q32" s="203">
        <v>0.2</v>
      </c>
      <c r="R32" s="203">
        <v>0.4</v>
      </c>
      <c r="S32" s="203">
        <v>0.25</v>
      </c>
      <c r="T32" s="203">
        <v>0</v>
      </c>
      <c r="U32" s="203">
        <v>1.63</v>
      </c>
      <c r="V32" s="203">
        <v>0.38</v>
      </c>
      <c r="W32" s="203">
        <v>0.33</v>
      </c>
      <c r="X32" s="203">
        <v>2.6</v>
      </c>
      <c r="Y32" s="203">
        <v>0</v>
      </c>
      <c r="Z32" s="203">
        <v>2.25</v>
      </c>
      <c r="AA32" s="203">
        <v>0.63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31.56</v>
      </c>
      <c r="AJ32" s="203">
        <v>0</v>
      </c>
      <c r="AK32" s="203">
        <v>1.0900000000000001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10.47</v>
      </c>
      <c r="D33" s="203">
        <v>2.58</v>
      </c>
      <c r="E33" s="203">
        <v>0</v>
      </c>
      <c r="F33" s="203">
        <v>16.32</v>
      </c>
      <c r="G33" s="203">
        <v>5</v>
      </c>
      <c r="H33" s="203">
        <v>0</v>
      </c>
      <c r="I33" s="203">
        <v>17.82</v>
      </c>
      <c r="J33" s="203">
        <v>0.67</v>
      </c>
      <c r="K33" s="203">
        <v>0.09</v>
      </c>
      <c r="L33" s="203">
        <v>14.02</v>
      </c>
      <c r="M33" s="203">
        <v>0.43</v>
      </c>
      <c r="N33" s="203">
        <v>1.1000000000000001</v>
      </c>
      <c r="O33" s="203">
        <v>0</v>
      </c>
      <c r="P33" s="203">
        <v>1.1599999999999999</v>
      </c>
      <c r="Q33" s="203">
        <v>0.2</v>
      </c>
      <c r="R33" s="203">
        <v>0.4</v>
      </c>
      <c r="S33" s="203">
        <v>0.25</v>
      </c>
      <c r="T33" s="203">
        <v>0</v>
      </c>
      <c r="U33" s="203">
        <v>1.63</v>
      </c>
      <c r="V33" s="203">
        <v>0.38</v>
      </c>
      <c r="W33" s="203">
        <v>0.33</v>
      </c>
      <c r="X33" s="203">
        <v>2.6</v>
      </c>
      <c r="Y33" s="203">
        <v>0</v>
      </c>
      <c r="Z33" s="203">
        <v>2.25</v>
      </c>
      <c r="AA33" s="203">
        <v>0.63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31.56</v>
      </c>
      <c r="AJ33" s="203">
        <v>0</v>
      </c>
      <c r="AK33" s="203">
        <v>1.0900000000000001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10.47</v>
      </c>
      <c r="D34" s="203">
        <v>2.58</v>
      </c>
      <c r="E34" s="203">
        <v>0</v>
      </c>
      <c r="F34" s="203">
        <v>16.32</v>
      </c>
      <c r="G34" s="203">
        <v>5</v>
      </c>
      <c r="H34" s="203">
        <v>0</v>
      </c>
      <c r="I34" s="203">
        <v>17.82</v>
      </c>
      <c r="J34" s="203">
        <v>0.67</v>
      </c>
      <c r="K34" s="203">
        <v>0.09</v>
      </c>
      <c r="L34" s="203">
        <v>14.02</v>
      </c>
      <c r="M34" s="203">
        <v>0.43</v>
      </c>
      <c r="N34" s="203">
        <v>1.1000000000000001</v>
      </c>
      <c r="O34" s="203">
        <v>0</v>
      </c>
      <c r="P34" s="203">
        <v>1.1599999999999999</v>
      </c>
      <c r="Q34" s="203">
        <v>0.2</v>
      </c>
      <c r="R34" s="203">
        <v>0.4</v>
      </c>
      <c r="S34" s="203">
        <v>0.25</v>
      </c>
      <c r="T34" s="203">
        <v>0</v>
      </c>
      <c r="U34" s="203">
        <v>1.63</v>
      </c>
      <c r="V34" s="203">
        <v>0.38</v>
      </c>
      <c r="W34" s="203">
        <v>0.33</v>
      </c>
      <c r="X34" s="203">
        <v>2.6</v>
      </c>
      <c r="Y34" s="203">
        <v>0</v>
      </c>
      <c r="Z34" s="203">
        <v>2.25</v>
      </c>
      <c r="AA34" s="203">
        <v>0.63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31.56</v>
      </c>
      <c r="AJ34" s="203">
        <v>0</v>
      </c>
      <c r="AK34" s="203">
        <v>1.0900000000000001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10.47</v>
      </c>
      <c r="D35" s="203">
        <v>2.58</v>
      </c>
      <c r="E35" s="203">
        <v>0</v>
      </c>
      <c r="F35" s="203">
        <v>16.32</v>
      </c>
      <c r="G35" s="203">
        <v>5</v>
      </c>
      <c r="H35" s="203">
        <v>0</v>
      </c>
      <c r="I35" s="203">
        <v>17.82</v>
      </c>
      <c r="J35" s="203">
        <v>0.67</v>
      </c>
      <c r="K35" s="203">
        <v>0.09</v>
      </c>
      <c r="L35" s="203">
        <v>14.02</v>
      </c>
      <c r="M35" s="203">
        <v>0.43</v>
      </c>
      <c r="N35" s="203">
        <v>1.1000000000000001</v>
      </c>
      <c r="O35" s="203">
        <v>0</v>
      </c>
      <c r="P35" s="203">
        <v>1.1599999999999999</v>
      </c>
      <c r="Q35" s="203">
        <v>0.2</v>
      </c>
      <c r="R35" s="203">
        <v>0.4</v>
      </c>
      <c r="S35" s="203">
        <v>0.25</v>
      </c>
      <c r="T35" s="203">
        <v>0</v>
      </c>
      <c r="U35" s="203">
        <v>1.63</v>
      </c>
      <c r="V35" s="203">
        <v>0.38</v>
      </c>
      <c r="W35" s="203">
        <v>0.33</v>
      </c>
      <c r="X35" s="203">
        <v>2.6</v>
      </c>
      <c r="Y35" s="203">
        <v>0</v>
      </c>
      <c r="Z35" s="203">
        <v>2.25</v>
      </c>
      <c r="AA35" s="203">
        <v>0.63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31.56</v>
      </c>
      <c r="AJ35" s="203">
        <v>0</v>
      </c>
      <c r="AK35" s="203">
        <v>1.74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10.47</v>
      </c>
      <c r="D36" s="203">
        <v>2.58</v>
      </c>
      <c r="E36" s="203">
        <v>0</v>
      </c>
      <c r="F36" s="203">
        <v>16.32</v>
      </c>
      <c r="G36" s="203">
        <v>5</v>
      </c>
      <c r="H36" s="203">
        <v>0</v>
      </c>
      <c r="I36" s="203">
        <v>17.82</v>
      </c>
      <c r="J36" s="203">
        <v>0.67</v>
      </c>
      <c r="K36" s="203">
        <v>0.09</v>
      </c>
      <c r="L36" s="203">
        <v>14.02</v>
      </c>
      <c r="M36" s="203">
        <v>0.43</v>
      </c>
      <c r="N36" s="203">
        <v>1.1000000000000001</v>
      </c>
      <c r="O36" s="203">
        <v>0</v>
      </c>
      <c r="P36" s="203">
        <v>1.1599999999999999</v>
      </c>
      <c r="Q36" s="203">
        <v>0.2</v>
      </c>
      <c r="R36" s="203">
        <v>0.4</v>
      </c>
      <c r="S36" s="203">
        <v>0.25</v>
      </c>
      <c r="T36" s="203">
        <v>0</v>
      </c>
      <c r="U36" s="203">
        <v>1.63</v>
      </c>
      <c r="V36" s="203">
        <v>0.38</v>
      </c>
      <c r="W36" s="203">
        <v>0.33</v>
      </c>
      <c r="X36" s="203">
        <v>2.6</v>
      </c>
      <c r="Y36" s="203">
        <v>0</v>
      </c>
      <c r="Z36" s="203">
        <v>2.25</v>
      </c>
      <c r="AA36" s="203">
        <v>0.63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31.56</v>
      </c>
      <c r="AJ36" s="203">
        <v>0</v>
      </c>
      <c r="AK36" s="203">
        <v>1.74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10.47</v>
      </c>
      <c r="D37" s="203">
        <v>2.58</v>
      </c>
      <c r="E37" s="203">
        <v>0</v>
      </c>
      <c r="F37" s="203">
        <v>16.32</v>
      </c>
      <c r="G37" s="203">
        <v>5</v>
      </c>
      <c r="H37" s="203">
        <v>0</v>
      </c>
      <c r="I37" s="203">
        <v>17.82</v>
      </c>
      <c r="J37" s="203">
        <v>0.67</v>
      </c>
      <c r="K37" s="203">
        <v>0.09</v>
      </c>
      <c r="L37" s="203">
        <v>34.31</v>
      </c>
      <c r="M37" s="203">
        <v>0.43</v>
      </c>
      <c r="N37" s="203">
        <v>1.1000000000000001</v>
      </c>
      <c r="O37" s="203">
        <v>0</v>
      </c>
      <c r="P37" s="203">
        <v>1.1599999999999999</v>
      </c>
      <c r="Q37" s="203">
        <v>0.2</v>
      </c>
      <c r="R37" s="203">
        <v>0.4</v>
      </c>
      <c r="S37" s="203">
        <v>0.25</v>
      </c>
      <c r="T37" s="203">
        <v>0</v>
      </c>
      <c r="U37" s="203">
        <v>1.63</v>
      </c>
      <c r="V37" s="203">
        <v>0.38</v>
      </c>
      <c r="W37" s="203">
        <v>0.33</v>
      </c>
      <c r="X37" s="203">
        <v>2.6</v>
      </c>
      <c r="Y37" s="203">
        <v>0</v>
      </c>
      <c r="Z37" s="203">
        <v>2.25</v>
      </c>
      <c r="AA37" s="203">
        <v>0.48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31.56</v>
      </c>
      <c r="AJ37" s="203">
        <v>0</v>
      </c>
      <c r="AK37" s="203">
        <v>1.74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10.47</v>
      </c>
      <c r="D38" s="203">
        <v>2.58</v>
      </c>
      <c r="E38" s="203">
        <v>0</v>
      </c>
      <c r="F38" s="203">
        <v>16.32</v>
      </c>
      <c r="G38" s="203">
        <v>5</v>
      </c>
      <c r="H38" s="203">
        <v>0</v>
      </c>
      <c r="I38" s="203">
        <v>17.82</v>
      </c>
      <c r="J38" s="203">
        <v>0.67</v>
      </c>
      <c r="K38" s="203">
        <v>2.95</v>
      </c>
      <c r="L38" s="203">
        <v>131.27000000000001</v>
      </c>
      <c r="M38" s="203">
        <v>0.43</v>
      </c>
      <c r="N38" s="203">
        <v>1.1000000000000001</v>
      </c>
      <c r="O38" s="203">
        <v>0</v>
      </c>
      <c r="P38" s="203">
        <v>1.1599999999999999</v>
      </c>
      <c r="Q38" s="203">
        <v>6.69</v>
      </c>
      <c r="R38" s="203">
        <v>13.01</v>
      </c>
      <c r="S38" s="203">
        <v>8.1</v>
      </c>
      <c r="T38" s="203">
        <v>0</v>
      </c>
      <c r="U38" s="203">
        <v>1.63</v>
      </c>
      <c r="V38" s="203">
        <v>0.38</v>
      </c>
      <c r="W38" s="203">
        <v>0.33</v>
      </c>
      <c r="X38" s="203">
        <v>2.6</v>
      </c>
      <c r="Y38" s="203">
        <v>0</v>
      </c>
      <c r="Z38" s="203">
        <v>2.25</v>
      </c>
      <c r="AA38" s="203">
        <v>0.48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31.56</v>
      </c>
      <c r="AJ38" s="203">
        <v>0</v>
      </c>
      <c r="AK38" s="203">
        <v>1.74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10.47</v>
      </c>
      <c r="D39" s="203">
        <v>2.58</v>
      </c>
      <c r="E39" s="203">
        <v>0</v>
      </c>
      <c r="F39" s="203">
        <v>16.32</v>
      </c>
      <c r="G39" s="203">
        <v>5</v>
      </c>
      <c r="H39" s="203">
        <v>0</v>
      </c>
      <c r="I39" s="203">
        <v>17.82</v>
      </c>
      <c r="J39" s="203">
        <v>0.67</v>
      </c>
      <c r="K39" s="203">
        <v>2.95</v>
      </c>
      <c r="L39" s="203">
        <v>214.65</v>
      </c>
      <c r="M39" s="203">
        <v>0.43</v>
      </c>
      <c r="N39" s="203">
        <v>1.1000000000000001</v>
      </c>
      <c r="O39" s="203">
        <v>0</v>
      </c>
      <c r="P39" s="203">
        <v>1.1599999999999999</v>
      </c>
      <c r="Q39" s="203">
        <v>6.69</v>
      </c>
      <c r="R39" s="203">
        <v>13.01</v>
      </c>
      <c r="S39" s="203">
        <v>8.1</v>
      </c>
      <c r="T39" s="203">
        <v>0</v>
      </c>
      <c r="U39" s="203">
        <v>1.63</v>
      </c>
      <c r="V39" s="203">
        <v>0.38</v>
      </c>
      <c r="W39" s="203">
        <v>0.33</v>
      </c>
      <c r="X39" s="203">
        <v>2.6</v>
      </c>
      <c r="Y39" s="203">
        <v>0</v>
      </c>
      <c r="Z39" s="203">
        <v>2.25</v>
      </c>
      <c r="AA39" s="203">
        <v>0.48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31.56</v>
      </c>
      <c r="AJ39" s="203">
        <v>0</v>
      </c>
      <c r="AK39" s="203">
        <v>1.74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10.47</v>
      </c>
      <c r="D40" s="203">
        <v>2.58</v>
      </c>
      <c r="E40" s="203">
        <v>0</v>
      </c>
      <c r="F40" s="203">
        <v>16.32</v>
      </c>
      <c r="G40" s="203">
        <v>5</v>
      </c>
      <c r="H40" s="203">
        <v>0</v>
      </c>
      <c r="I40" s="203">
        <v>17.82</v>
      </c>
      <c r="J40" s="203">
        <v>0.67</v>
      </c>
      <c r="K40" s="203">
        <v>2.95</v>
      </c>
      <c r="L40" s="203">
        <v>214.65</v>
      </c>
      <c r="M40" s="203">
        <v>0.43</v>
      </c>
      <c r="N40" s="203">
        <v>1.1000000000000001</v>
      </c>
      <c r="O40" s="203">
        <v>0</v>
      </c>
      <c r="P40" s="203">
        <v>1.1599999999999999</v>
      </c>
      <c r="Q40" s="203">
        <v>6.69</v>
      </c>
      <c r="R40" s="203">
        <v>13.01</v>
      </c>
      <c r="S40" s="203">
        <v>8.1</v>
      </c>
      <c r="T40" s="203">
        <v>0</v>
      </c>
      <c r="U40" s="203">
        <v>1.63</v>
      </c>
      <c r="V40" s="203">
        <v>0.38</v>
      </c>
      <c r="W40" s="203">
        <v>0.33</v>
      </c>
      <c r="X40" s="203">
        <v>2.6</v>
      </c>
      <c r="Y40" s="203">
        <v>0</v>
      </c>
      <c r="Z40" s="203">
        <v>2.25</v>
      </c>
      <c r="AA40" s="203">
        <v>0.48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31.56</v>
      </c>
      <c r="AJ40" s="203">
        <v>0</v>
      </c>
      <c r="AK40" s="203">
        <v>1.74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10.47</v>
      </c>
      <c r="D41" s="203">
        <v>2.58</v>
      </c>
      <c r="E41" s="203">
        <v>0</v>
      </c>
      <c r="F41" s="203">
        <v>16.32</v>
      </c>
      <c r="G41" s="203">
        <v>5</v>
      </c>
      <c r="H41" s="203">
        <v>0</v>
      </c>
      <c r="I41" s="203">
        <v>17.82</v>
      </c>
      <c r="J41" s="203">
        <v>0.67</v>
      </c>
      <c r="K41" s="203">
        <v>2.95</v>
      </c>
      <c r="L41" s="203">
        <v>214.65</v>
      </c>
      <c r="M41" s="203">
        <v>0.43</v>
      </c>
      <c r="N41" s="203">
        <v>1.1000000000000001</v>
      </c>
      <c r="O41" s="203">
        <v>0</v>
      </c>
      <c r="P41" s="203">
        <v>1.1599999999999999</v>
      </c>
      <c r="Q41" s="203">
        <v>6.69</v>
      </c>
      <c r="R41" s="203">
        <v>13.01</v>
      </c>
      <c r="S41" s="203">
        <v>8.1</v>
      </c>
      <c r="T41" s="203">
        <v>0</v>
      </c>
      <c r="U41" s="203">
        <v>1.63</v>
      </c>
      <c r="V41" s="203">
        <v>0.38</v>
      </c>
      <c r="W41" s="203">
        <v>0.33</v>
      </c>
      <c r="X41" s="203">
        <v>2.6</v>
      </c>
      <c r="Y41" s="203">
        <v>0</v>
      </c>
      <c r="Z41" s="203">
        <v>2.25</v>
      </c>
      <c r="AA41" s="203">
        <v>0.64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31.56</v>
      </c>
      <c r="AJ41" s="203">
        <v>0</v>
      </c>
      <c r="AK41" s="203">
        <v>1.74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10.47</v>
      </c>
      <c r="D42" s="203">
        <v>2.58</v>
      </c>
      <c r="E42" s="203">
        <v>0</v>
      </c>
      <c r="F42" s="203">
        <v>16.32</v>
      </c>
      <c r="G42" s="203">
        <v>5</v>
      </c>
      <c r="H42" s="203">
        <v>0</v>
      </c>
      <c r="I42" s="203">
        <v>17.82</v>
      </c>
      <c r="J42" s="203">
        <v>0.67</v>
      </c>
      <c r="K42" s="203">
        <v>2.95</v>
      </c>
      <c r="L42" s="203">
        <v>214.65</v>
      </c>
      <c r="M42" s="203">
        <v>0.43</v>
      </c>
      <c r="N42" s="203">
        <v>1.1000000000000001</v>
      </c>
      <c r="O42" s="203">
        <v>0</v>
      </c>
      <c r="P42" s="203">
        <v>1.1599999999999999</v>
      </c>
      <c r="Q42" s="203">
        <v>0.21</v>
      </c>
      <c r="R42" s="203">
        <v>0.39</v>
      </c>
      <c r="S42" s="203">
        <v>0.25</v>
      </c>
      <c r="T42" s="203">
        <v>0</v>
      </c>
      <c r="U42" s="203">
        <v>1.63</v>
      </c>
      <c r="V42" s="203">
        <v>0.38</v>
      </c>
      <c r="W42" s="203">
        <v>0.33</v>
      </c>
      <c r="X42" s="203">
        <v>2.6</v>
      </c>
      <c r="Y42" s="203">
        <v>0</v>
      </c>
      <c r="Z42" s="203">
        <v>2.25</v>
      </c>
      <c r="AA42" s="203">
        <v>0.64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31.56</v>
      </c>
      <c r="AJ42" s="203">
        <v>0</v>
      </c>
      <c r="AK42" s="203">
        <v>1.74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10.47</v>
      </c>
      <c r="D43" s="203">
        <v>2.58</v>
      </c>
      <c r="E43" s="203">
        <v>0</v>
      </c>
      <c r="F43" s="203">
        <v>16.32</v>
      </c>
      <c r="G43" s="203">
        <v>5</v>
      </c>
      <c r="H43" s="203">
        <v>0</v>
      </c>
      <c r="I43" s="203">
        <v>17.82</v>
      </c>
      <c r="J43" s="203">
        <v>0.67</v>
      </c>
      <c r="K43" s="203">
        <v>0.09</v>
      </c>
      <c r="L43" s="203">
        <v>214.65</v>
      </c>
      <c r="M43" s="203">
        <v>0.43</v>
      </c>
      <c r="N43" s="203">
        <v>1.1000000000000001</v>
      </c>
      <c r="O43" s="203">
        <v>0</v>
      </c>
      <c r="P43" s="203">
        <v>1.1599999999999999</v>
      </c>
      <c r="Q43" s="203">
        <v>0.21</v>
      </c>
      <c r="R43" s="203">
        <v>0.39</v>
      </c>
      <c r="S43" s="203">
        <v>0.25</v>
      </c>
      <c r="T43" s="203">
        <v>0</v>
      </c>
      <c r="U43" s="203">
        <v>1.63</v>
      </c>
      <c r="V43" s="203">
        <v>0.38</v>
      </c>
      <c r="W43" s="203">
        <v>0.33</v>
      </c>
      <c r="X43" s="203">
        <v>2.6</v>
      </c>
      <c r="Y43" s="203">
        <v>0</v>
      </c>
      <c r="Z43" s="203">
        <v>2.25</v>
      </c>
      <c r="AA43" s="203">
        <v>0.64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32.03</v>
      </c>
      <c r="AJ43" s="203">
        <v>0</v>
      </c>
      <c r="AK43" s="203">
        <v>1.74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10.47</v>
      </c>
      <c r="D44" s="203">
        <v>2.58</v>
      </c>
      <c r="E44" s="203">
        <v>0</v>
      </c>
      <c r="F44" s="203">
        <v>16.32</v>
      </c>
      <c r="G44" s="203">
        <v>5</v>
      </c>
      <c r="H44" s="203">
        <v>0</v>
      </c>
      <c r="I44" s="203">
        <v>17.82</v>
      </c>
      <c r="J44" s="203">
        <v>0.67</v>
      </c>
      <c r="K44" s="203">
        <v>0.09</v>
      </c>
      <c r="L44" s="203">
        <v>170.05</v>
      </c>
      <c r="M44" s="203">
        <v>0.43</v>
      </c>
      <c r="N44" s="203">
        <v>1.1000000000000001</v>
      </c>
      <c r="O44" s="203">
        <v>0</v>
      </c>
      <c r="P44" s="203">
        <v>1.1599999999999999</v>
      </c>
      <c r="Q44" s="203">
        <v>0.21</v>
      </c>
      <c r="R44" s="203">
        <v>0.39</v>
      </c>
      <c r="S44" s="203">
        <v>0.25</v>
      </c>
      <c r="T44" s="203">
        <v>0</v>
      </c>
      <c r="U44" s="203">
        <v>1.63</v>
      </c>
      <c r="V44" s="203">
        <v>0.38</v>
      </c>
      <c r="W44" s="203">
        <v>0.33</v>
      </c>
      <c r="X44" s="203">
        <v>2.6</v>
      </c>
      <c r="Y44" s="203">
        <v>0</v>
      </c>
      <c r="Z44" s="203">
        <v>2.25</v>
      </c>
      <c r="AA44" s="203">
        <v>0.64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31.56</v>
      </c>
      <c r="AJ44" s="203">
        <v>0</v>
      </c>
      <c r="AK44" s="203">
        <v>1.74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10.47</v>
      </c>
      <c r="D45" s="203">
        <v>2.58</v>
      </c>
      <c r="E45" s="203">
        <v>0</v>
      </c>
      <c r="F45" s="203">
        <v>16.32</v>
      </c>
      <c r="G45" s="203">
        <v>5</v>
      </c>
      <c r="H45" s="203">
        <v>0</v>
      </c>
      <c r="I45" s="203">
        <v>17.82</v>
      </c>
      <c r="J45" s="203">
        <v>0.67</v>
      </c>
      <c r="K45" s="203">
        <v>0.09</v>
      </c>
      <c r="L45" s="203">
        <v>117.69</v>
      </c>
      <c r="M45" s="203">
        <v>0.43</v>
      </c>
      <c r="N45" s="203">
        <v>1.1000000000000001</v>
      </c>
      <c r="O45" s="203">
        <v>0</v>
      </c>
      <c r="P45" s="203">
        <v>1.1599999999999999</v>
      </c>
      <c r="Q45" s="203">
        <v>0.21</v>
      </c>
      <c r="R45" s="203">
        <v>0.39</v>
      </c>
      <c r="S45" s="203">
        <v>0.25</v>
      </c>
      <c r="T45" s="203">
        <v>0</v>
      </c>
      <c r="U45" s="203">
        <v>1.63</v>
      </c>
      <c r="V45" s="203">
        <v>0.38</v>
      </c>
      <c r="W45" s="203">
        <v>0.33</v>
      </c>
      <c r="X45" s="203">
        <v>2.6</v>
      </c>
      <c r="Y45" s="203">
        <v>0</v>
      </c>
      <c r="Z45" s="203">
        <v>2.25</v>
      </c>
      <c r="AA45" s="203">
        <v>0.64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31.56</v>
      </c>
      <c r="AJ45" s="203">
        <v>0</v>
      </c>
      <c r="AK45" s="203">
        <v>1.74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10.47</v>
      </c>
      <c r="D46" s="203">
        <v>2.58</v>
      </c>
      <c r="E46" s="203">
        <v>0</v>
      </c>
      <c r="F46" s="203">
        <v>16.32</v>
      </c>
      <c r="G46" s="203">
        <v>5</v>
      </c>
      <c r="H46" s="203">
        <v>0</v>
      </c>
      <c r="I46" s="203">
        <v>17.82</v>
      </c>
      <c r="J46" s="203">
        <v>0.67</v>
      </c>
      <c r="K46" s="203">
        <v>0.09</v>
      </c>
      <c r="L46" s="203">
        <v>117.69</v>
      </c>
      <c r="M46" s="203">
        <v>0.43</v>
      </c>
      <c r="N46" s="203">
        <v>1.1000000000000001</v>
      </c>
      <c r="O46" s="203">
        <v>0</v>
      </c>
      <c r="P46" s="203">
        <v>1.1599999999999999</v>
      </c>
      <c r="Q46" s="203">
        <v>0.21</v>
      </c>
      <c r="R46" s="203">
        <v>0.39</v>
      </c>
      <c r="S46" s="203">
        <v>0.25</v>
      </c>
      <c r="T46" s="203">
        <v>0</v>
      </c>
      <c r="U46" s="203">
        <v>1.63</v>
      </c>
      <c r="V46" s="203">
        <v>0.38</v>
      </c>
      <c r="W46" s="203">
        <v>0.33</v>
      </c>
      <c r="X46" s="203">
        <v>2.6</v>
      </c>
      <c r="Y46" s="203">
        <v>0</v>
      </c>
      <c r="Z46" s="203">
        <v>2.25</v>
      </c>
      <c r="AA46" s="203">
        <v>0.63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31.56</v>
      </c>
      <c r="AJ46" s="203">
        <v>0</v>
      </c>
      <c r="AK46" s="203">
        <v>1.74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10.47</v>
      </c>
      <c r="D47" s="203">
        <v>2.58</v>
      </c>
      <c r="E47" s="203">
        <v>0</v>
      </c>
      <c r="F47" s="203">
        <v>16.32</v>
      </c>
      <c r="G47" s="203">
        <v>5</v>
      </c>
      <c r="H47" s="203">
        <v>0</v>
      </c>
      <c r="I47" s="203">
        <v>17.82</v>
      </c>
      <c r="J47" s="203">
        <v>0.67</v>
      </c>
      <c r="K47" s="203">
        <v>0.09</v>
      </c>
      <c r="L47" s="203">
        <v>53.7</v>
      </c>
      <c r="M47" s="203">
        <v>0.43</v>
      </c>
      <c r="N47" s="203">
        <v>1.1000000000000001</v>
      </c>
      <c r="O47" s="203">
        <v>0</v>
      </c>
      <c r="P47" s="203">
        <v>1.1599999999999999</v>
      </c>
      <c r="Q47" s="203">
        <v>0.21</v>
      </c>
      <c r="R47" s="203">
        <v>0.39</v>
      </c>
      <c r="S47" s="203">
        <v>0.25</v>
      </c>
      <c r="T47" s="203">
        <v>0</v>
      </c>
      <c r="U47" s="203">
        <v>1.63</v>
      </c>
      <c r="V47" s="203">
        <v>0.38</v>
      </c>
      <c r="W47" s="203">
        <v>0.33</v>
      </c>
      <c r="X47" s="203">
        <v>2.6</v>
      </c>
      <c r="Y47" s="203">
        <v>0</v>
      </c>
      <c r="Z47" s="203">
        <v>2.25</v>
      </c>
      <c r="AA47" s="203">
        <v>0.63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31.56</v>
      </c>
      <c r="AJ47" s="203">
        <v>0</v>
      </c>
      <c r="AK47" s="203">
        <v>1.74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10.47</v>
      </c>
      <c r="D48" s="203">
        <v>2.58</v>
      </c>
      <c r="E48" s="203">
        <v>0</v>
      </c>
      <c r="F48" s="203">
        <v>16.32</v>
      </c>
      <c r="G48" s="203">
        <v>5</v>
      </c>
      <c r="H48" s="203">
        <v>0</v>
      </c>
      <c r="I48" s="203">
        <v>17.82</v>
      </c>
      <c r="J48" s="203">
        <v>0.67</v>
      </c>
      <c r="K48" s="203">
        <v>0.09</v>
      </c>
      <c r="L48" s="203">
        <v>53.7</v>
      </c>
      <c r="M48" s="203">
        <v>0.43</v>
      </c>
      <c r="N48" s="203">
        <v>1.1000000000000001</v>
      </c>
      <c r="O48" s="203">
        <v>0</v>
      </c>
      <c r="P48" s="203">
        <v>1.1599999999999999</v>
      </c>
      <c r="Q48" s="203">
        <v>0.21</v>
      </c>
      <c r="R48" s="203">
        <v>0.39</v>
      </c>
      <c r="S48" s="203">
        <v>0.25</v>
      </c>
      <c r="T48" s="203">
        <v>0</v>
      </c>
      <c r="U48" s="203">
        <v>1.63</v>
      </c>
      <c r="V48" s="203">
        <v>0.38</v>
      </c>
      <c r="W48" s="203">
        <v>0.33</v>
      </c>
      <c r="X48" s="203">
        <v>2.6</v>
      </c>
      <c r="Y48" s="203">
        <v>0</v>
      </c>
      <c r="Z48" s="203">
        <v>2.25</v>
      </c>
      <c r="AA48" s="203">
        <v>0.63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31.56</v>
      </c>
      <c r="AJ48" s="203">
        <v>0</v>
      </c>
      <c r="AK48" s="203">
        <v>1.74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10.47</v>
      </c>
      <c r="D49" s="203">
        <v>2.58</v>
      </c>
      <c r="E49" s="203">
        <v>0</v>
      </c>
      <c r="F49" s="203">
        <v>16.32</v>
      </c>
      <c r="G49" s="203">
        <v>5</v>
      </c>
      <c r="H49" s="203">
        <v>0</v>
      </c>
      <c r="I49" s="203">
        <v>17.82</v>
      </c>
      <c r="J49" s="203">
        <v>0.67</v>
      </c>
      <c r="K49" s="203">
        <v>0.09</v>
      </c>
      <c r="L49" s="203">
        <v>14.01</v>
      </c>
      <c r="M49" s="203">
        <v>0.43</v>
      </c>
      <c r="N49" s="203">
        <v>1.1000000000000001</v>
      </c>
      <c r="O49" s="203">
        <v>0</v>
      </c>
      <c r="P49" s="203">
        <v>1.1599999999999999</v>
      </c>
      <c r="Q49" s="203">
        <v>0.21</v>
      </c>
      <c r="R49" s="203">
        <v>0.39</v>
      </c>
      <c r="S49" s="203">
        <v>0.25</v>
      </c>
      <c r="T49" s="203">
        <v>0</v>
      </c>
      <c r="U49" s="203">
        <v>1.63</v>
      </c>
      <c r="V49" s="203">
        <v>0.38</v>
      </c>
      <c r="W49" s="203">
        <v>0.33</v>
      </c>
      <c r="X49" s="203">
        <v>2.6</v>
      </c>
      <c r="Y49" s="203">
        <v>0</v>
      </c>
      <c r="Z49" s="203">
        <v>2.25</v>
      </c>
      <c r="AA49" s="203">
        <v>0.63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32.03</v>
      </c>
      <c r="AJ49" s="203">
        <v>0</v>
      </c>
      <c r="AK49" s="203">
        <v>1.74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10.47</v>
      </c>
      <c r="D50" s="203">
        <v>2.58</v>
      </c>
      <c r="E50" s="203">
        <v>0</v>
      </c>
      <c r="F50" s="203">
        <v>16.32</v>
      </c>
      <c r="G50" s="203">
        <v>5</v>
      </c>
      <c r="H50" s="203">
        <v>0</v>
      </c>
      <c r="I50" s="203">
        <v>17.82</v>
      </c>
      <c r="J50" s="203">
        <v>0.67</v>
      </c>
      <c r="K50" s="203">
        <v>0.09</v>
      </c>
      <c r="L50" s="203">
        <v>14.01</v>
      </c>
      <c r="M50" s="203">
        <v>0.43</v>
      </c>
      <c r="N50" s="203">
        <v>1.1000000000000001</v>
      </c>
      <c r="O50" s="203">
        <v>0</v>
      </c>
      <c r="P50" s="203">
        <v>1.1599999999999999</v>
      </c>
      <c r="Q50" s="203">
        <v>0.21</v>
      </c>
      <c r="R50" s="203">
        <v>0.39</v>
      </c>
      <c r="S50" s="203">
        <v>0.25</v>
      </c>
      <c r="T50" s="203">
        <v>0</v>
      </c>
      <c r="U50" s="203">
        <v>1.63</v>
      </c>
      <c r="V50" s="203">
        <v>0.38</v>
      </c>
      <c r="W50" s="203">
        <v>0.33</v>
      </c>
      <c r="X50" s="203">
        <v>2.6</v>
      </c>
      <c r="Y50" s="203">
        <v>0</v>
      </c>
      <c r="Z50" s="203">
        <v>2.25</v>
      </c>
      <c r="AA50" s="203">
        <v>0.63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31.56</v>
      </c>
      <c r="AJ50" s="203">
        <v>0</v>
      </c>
      <c r="AK50" s="203">
        <v>1.74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10.47</v>
      </c>
      <c r="D51" s="203">
        <v>2.58</v>
      </c>
      <c r="E51" s="203">
        <v>0</v>
      </c>
      <c r="F51" s="203">
        <v>16.32</v>
      </c>
      <c r="G51" s="203">
        <v>5</v>
      </c>
      <c r="H51" s="203">
        <v>0</v>
      </c>
      <c r="I51" s="203">
        <v>17.82</v>
      </c>
      <c r="J51" s="203">
        <v>0.67</v>
      </c>
      <c r="K51" s="203">
        <v>0.09</v>
      </c>
      <c r="L51" s="203">
        <v>14.01</v>
      </c>
      <c r="M51" s="203">
        <v>0.43</v>
      </c>
      <c r="N51" s="203">
        <v>1.1000000000000001</v>
      </c>
      <c r="O51" s="203">
        <v>0</v>
      </c>
      <c r="P51" s="203">
        <v>1.1599999999999999</v>
      </c>
      <c r="Q51" s="203">
        <v>0.21</v>
      </c>
      <c r="R51" s="203">
        <v>0.4</v>
      </c>
      <c r="S51" s="203">
        <v>0.25</v>
      </c>
      <c r="T51" s="203">
        <v>0</v>
      </c>
      <c r="U51" s="203">
        <v>1.63</v>
      </c>
      <c r="V51" s="203">
        <v>0.38</v>
      </c>
      <c r="W51" s="203">
        <v>0.33</v>
      </c>
      <c r="X51" s="203">
        <v>2.6</v>
      </c>
      <c r="Y51" s="203">
        <v>0</v>
      </c>
      <c r="Z51" s="203">
        <v>2.25</v>
      </c>
      <c r="AA51" s="203">
        <v>0.63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32.06</v>
      </c>
      <c r="AJ51" s="203">
        <v>0</v>
      </c>
      <c r="AK51" s="203">
        <v>2.84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10.47</v>
      </c>
      <c r="D52" s="203">
        <v>2.58</v>
      </c>
      <c r="E52" s="203">
        <v>0</v>
      </c>
      <c r="F52" s="203">
        <v>16.32</v>
      </c>
      <c r="G52" s="203">
        <v>5</v>
      </c>
      <c r="H52" s="203">
        <v>0</v>
      </c>
      <c r="I52" s="203">
        <v>17.82</v>
      </c>
      <c r="J52" s="203">
        <v>0.67</v>
      </c>
      <c r="K52" s="203">
        <v>0.09</v>
      </c>
      <c r="L52" s="203">
        <v>14.01</v>
      </c>
      <c r="M52" s="203">
        <v>0.43</v>
      </c>
      <c r="N52" s="203">
        <v>1.1000000000000001</v>
      </c>
      <c r="O52" s="203">
        <v>0</v>
      </c>
      <c r="P52" s="203">
        <v>1.1599999999999999</v>
      </c>
      <c r="Q52" s="203">
        <v>0.21</v>
      </c>
      <c r="R52" s="203">
        <v>0.39</v>
      </c>
      <c r="S52" s="203">
        <v>0.25</v>
      </c>
      <c r="T52" s="203">
        <v>0</v>
      </c>
      <c r="U52" s="203">
        <v>1.63</v>
      </c>
      <c r="V52" s="203">
        <v>0.38</v>
      </c>
      <c r="W52" s="203">
        <v>0.33</v>
      </c>
      <c r="X52" s="203">
        <v>2.6</v>
      </c>
      <c r="Y52" s="203">
        <v>0</v>
      </c>
      <c r="Z52" s="203">
        <v>2.25</v>
      </c>
      <c r="AA52" s="203">
        <v>0.63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32.06</v>
      </c>
      <c r="AJ52" s="203">
        <v>0</v>
      </c>
      <c r="AK52" s="203">
        <v>2.84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10.47</v>
      </c>
      <c r="D53" s="203">
        <v>2.58</v>
      </c>
      <c r="E53" s="203">
        <v>0</v>
      </c>
      <c r="F53" s="203">
        <v>16.32</v>
      </c>
      <c r="G53" s="203">
        <v>5</v>
      </c>
      <c r="H53" s="203">
        <v>0</v>
      </c>
      <c r="I53" s="203">
        <v>17.82</v>
      </c>
      <c r="J53" s="203">
        <v>0.67</v>
      </c>
      <c r="K53" s="203">
        <v>0.09</v>
      </c>
      <c r="L53" s="203">
        <v>14.01</v>
      </c>
      <c r="M53" s="203">
        <v>0.43</v>
      </c>
      <c r="N53" s="203">
        <v>1.1000000000000001</v>
      </c>
      <c r="O53" s="203">
        <v>0</v>
      </c>
      <c r="P53" s="203">
        <v>1.1599999999999999</v>
      </c>
      <c r="Q53" s="203">
        <v>0.21</v>
      </c>
      <c r="R53" s="203">
        <v>0.39</v>
      </c>
      <c r="S53" s="203">
        <v>0.25</v>
      </c>
      <c r="T53" s="203">
        <v>0</v>
      </c>
      <c r="U53" s="203">
        <v>1.63</v>
      </c>
      <c r="V53" s="203">
        <v>0.38</v>
      </c>
      <c r="W53" s="203">
        <v>0.33</v>
      </c>
      <c r="X53" s="203">
        <v>2.6</v>
      </c>
      <c r="Y53" s="203">
        <v>0</v>
      </c>
      <c r="Z53" s="203">
        <v>2.25</v>
      </c>
      <c r="AA53" s="203">
        <v>0.63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32.06</v>
      </c>
      <c r="AJ53" s="203">
        <v>0</v>
      </c>
      <c r="AK53" s="203">
        <v>2.84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10.47</v>
      </c>
      <c r="D54" s="203">
        <v>2.58</v>
      </c>
      <c r="E54" s="203">
        <v>0</v>
      </c>
      <c r="F54" s="203">
        <v>16.32</v>
      </c>
      <c r="G54" s="203">
        <v>5</v>
      </c>
      <c r="H54" s="203">
        <v>0</v>
      </c>
      <c r="I54" s="203">
        <v>17.82</v>
      </c>
      <c r="J54" s="203">
        <v>0.67</v>
      </c>
      <c r="K54" s="203">
        <v>0.09</v>
      </c>
      <c r="L54" s="203">
        <v>14.01</v>
      </c>
      <c r="M54" s="203">
        <v>0.43</v>
      </c>
      <c r="N54" s="203">
        <v>1.1000000000000001</v>
      </c>
      <c r="O54" s="203">
        <v>0</v>
      </c>
      <c r="P54" s="203">
        <v>1.1599999999999999</v>
      </c>
      <c r="Q54" s="203">
        <v>0.21</v>
      </c>
      <c r="R54" s="203">
        <v>0.39</v>
      </c>
      <c r="S54" s="203">
        <v>0.25</v>
      </c>
      <c r="T54" s="203">
        <v>0</v>
      </c>
      <c r="U54" s="203">
        <v>1.63</v>
      </c>
      <c r="V54" s="203">
        <v>0.38</v>
      </c>
      <c r="W54" s="203">
        <v>0.33</v>
      </c>
      <c r="X54" s="203">
        <v>2.6</v>
      </c>
      <c r="Y54" s="203">
        <v>0</v>
      </c>
      <c r="Z54" s="203">
        <v>2.25</v>
      </c>
      <c r="AA54" s="203">
        <v>0.63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32.06</v>
      </c>
      <c r="AJ54" s="203">
        <v>0</v>
      </c>
      <c r="AK54" s="203">
        <v>2.84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10.47</v>
      </c>
      <c r="D55" s="203">
        <v>2.58</v>
      </c>
      <c r="E55" s="203">
        <v>0</v>
      </c>
      <c r="F55" s="203">
        <v>16.32</v>
      </c>
      <c r="G55" s="203">
        <v>5</v>
      </c>
      <c r="H55" s="203">
        <v>0</v>
      </c>
      <c r="I55" s="203">
        <v>17.82</v>
      </c>
      <c r="J55" s="203">
        <v>0.67</v>
      </c>
      <c r="K55" s="203">
        <v>0.09</v>
      </c>
      <c r="L55" s="203">
        <v>102.18</v>
      </c>
      <c r="M55" s="203">
        <v>0.43</v>
      </c>
      <c r="N55" s="203">
        <v>1.1000000000000001</v>
      </c>
      <c r="O55" s="203">
        <v>0</v>
      </c>
      <c r="P55" s="203">
        <v>1.1599999999999999</v>
      </c>
      <c r="Q55" s="203">
        <v>0.21</v>
      </c>
      <c r="R55" s="203">
        <v>0.39</v>
      </c>
      <c r="S55" s="203">
        <v>0.25</v>
      </c>
      <c r="T55" s="203">
        <v>0</v>
      </c>
      <c r="U55" s="203">
        <v>1.63</v>
      </c>
      <c r="V55" s="203">
        <v>0.38</v>
      </c>
      <c r="W55" s="203">
        <v>0.33</v>
      </c>
      <c r="X55" s="203">
        <v>2.6</v>
      </c>
      <c r="Y55" s="203">
        <v>0</v>
      </c>
      <c r="Z55" s="203">
        <v>2.25</v>
      </c>
      <c r="AA55" s="203">
        <v>0.63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32.96</v>
      </c>
      <c r="AJ55" s="203">
        <v>0</v>
      </c>
      <c r="AK55" s="203">
        <v>2.84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10.47</v>
      </c>
      <c r="D56" s="203">
        <v>2.58</v>
      </c>
      <c r="E56" s="203">
        <v>0</v>
      </c>
      <c r="F56" s="203">
        <v>16.32</v>
      </c>
      <c r="G56" s="203">
        <v>5</v>
      </c>
      <c r="H56" s="203">
        <v>0</v>
      </c>
      <c r="I56" s="203">
        <v>17.82</v>
      </c>
      <c r="J56" s="203">
        <v>0.67</v>
      </c>
      <c r="K56" s="203">
        <v>0.09</v>
      </c>
      <c r="L56" s="203">
        <v>102.18</v>
      </c>
      <c r="M56" s="203">
        <v>0.43</v>
      </c>
      <c r="N56" s="203">
        <v>1.1000000000000001</v>
      </c>
      <c r="O56" s="203">
        <v>0</v>
      </c>
      <c r="P56" s="203">
        <v>1.1599999999999999</v>
      </c>
      <c r="Q56" s="203">
        <v>0.21</v>
      </c>
      <c r="R56" s="203">
        <v>0.39</v>
      </c>
      <c r="S56" s="203">
        <v>0.25</v>
      </c>
      <c r="T56" s="203">
        <v>0</v>
      </c>
      <c r="U56" s="203">
        <v>1.63</v>
      </c>
      <c r="V56" s="203">
        <v>0.38</v>
      </c>
      <c r="W56" s="203">
        <v>0.33</v>
      </c>
      <c r="X56" s="203">
        <v>2.6</v>
      </c>
      <c r="Y56" s="203">
        <v>0</v>
      </c>
      <c r="Z56" s="203">
        <v>2.25</v>
      </c>
      <c r="AA56" s="203">
        <v>0.63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32.56</v>
      </c>
      <c r="AJ56" s="203">
        <v>0</v>
      </c>
      <c r="AK56" s="203">
        <v>2.84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10.47</v>
      </c>
      <c r="D57" s="203">
        <v>2.58</v>
      </c>
      <c r="E57" s="203">
        <v>0</v>
      </c>
      <c r="F57" s="203">
        <v>16.32</v>
      </c>
      <c r="G57" s="203">
        <v>5</v>
      </c>
      <c r="H57" s="203">
        <v>0</v>
      </c>
      <c r="I57" s="203">
        <v>17.82</v>
      </c>
      <c r="J57" s="203">
        <v>0.67</v>
      </c>
      <c r="K57" s="203">
        <v>0.46</v>
      </c>
      <c r="L57" s="203">
        <v>53.94</v>
      </c>
      <c r="M57" s="203">
        <v>0.43</v>
      </c>
      <c r="N57" s="203">
        <v>1.1000000000000001</v>
      </c>
      <c r="O57" s="203">
        <v>0</v>
      </c>
      <c r="P57" s="203">
        <v>1.1599999999999999</v>
      </c>
      <c r="Q57" s="203">
        <v>0.21</v>
      </c>
      <c r="R57" s="203">
        <v>0.41</v>
      </c>
      <c r="S57" s="203">
        <v>0.26</v>
      </c>
      <c r="T57" s="203">
        <v>0</v>
      </c>
      <c r="U57" s="203">
        <v>1.63</v>
      </c>
      <c r="V57" s="203">
        <v>0.38</v>
      </c>
      <c r="W57" s="203">
        <v>0.33</v>
      </c>
      <c r="X57" s="203">
        <v>2.6</v>
      </c>
      <c r="Y57" s="203">
        <v>0</v>
      </c>
      <c r="Z57" s="203">
        <v>2.25</v>
      </c>
      <c r="AA57" s="203">
        <v>0.63</v>
      </c>
      <c r="AB57" s="203">
        <v>0</v>
      </c>
      <c r="AC57" s="203">
        <v>12.95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34.14</v>
      </c>
      <c r="AJ57" s="203">
        <v>0</v>
      </c>
      <c r="AK57" s="203">
        <v>2.84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10.47</v>
      </c>
      <c r="D58" s="203">
        <v>2.58</v>
      </c>
      <c r="E58" s="203">
        <v>0</v>
      </c>
      <c r="F58" s="203">
        <v>16.32</v>
      </c>
      <c r="G58" s="203">
        <v>5</v>
      </c>
      <c r="H58" s="203">
        <v>0</v>
      </c>
      <c r="I58" s="203">
        <v>17.82</v>
      </c>
      <c r="J58" s="203">
        <v>0.67</v>
      </c>
      <c r="K58" s="203">
        <v>0.46</v>
      </c>
      <c r="L58" s="203">
        <v>30.46</v>
      </c>
      <c r="M58" s="203">
        <v>0.43</v>
      </c>
      <c r="N58" s="203">
        <v>1.1000000000000001</v>
      </c>
      <c r="O58" s="203">
        <v>0</v>
      </c>
      <c r="P58" s="203">
        <v>1.1599999999999999</v>
      </c>
      <c r="Q58" s="203">
        <v>1.57</v>
      </c>
      <c r="R58" s="203">
        <v>2.75</v>
      </c>
      <c r="S58" s="203">
        <v>1.68</v>
      </c>
      <c r="T58" s="203">
        <v>0</v>
      </c>
      <c r="U58" s="203">
        <v>1.63</v>
      </c>
      <c r="V58" s="203">
        <v>1.91</v>
      </c>
      <c r="W58" s="203">
        <v>0.33</v>
      </c>
      <c r="X58" s="203">
        <v>2.6</v>
      </c>
      <c r="Y58" s="203">
        <v>0</v>
      </c>
      <c r="Z58" s="203">
        <v>2.25</v>
      </c>
      <c r="AA58" s="203">
        <v>0.63</v>
      </c>
      <c r="AB58" s="203">
        <v>0</v>
      </c>
      <c r="AC58" s="203">
        <v>12.95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34.14</v>
      </c>
      <c r="AJ58" s="203">
        <v>0</v>
      </c>
      <c r="AK58" s="203">
        <v>2.84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10.47</v>
      </c>
      <c r="D59" s="203">
        <v>2.58</v>
      </c>
      <c r="E59" s="203">
        <v>0</v>
      </c>
      <c r="F59" s="203">
        <v>16.32</v>
      </c>
      <c r="G59" s="203">
        <v>5</v>
      </c>
      <c r="H59" s="203">
        <v>0</v>
      </c>
      <c r="I59" s="203">
        <v>17.82</v>
      </c>
      <c r="J59" s="203">
        <v>0.67</v>
      </c>
      <c r="K59" s="203">
        <v>0.09</v>
      </c>
      <c r="L59" s="203">
        <v>14.01</v>
      </c>
      <c r="M59" s="203">
        <v>0.43</v>
      </c>
      <c r="N59" s="203">
        <v>1.1000000000000001</v>
      </c>
      <c r="O59" s="203">
        <v>0</v>
      </c>
      <c r="P59" s="203">
        <v>1.1599999999999999</v>
      </c>
      <c r="Q59" s="203">
        <v>0.2</v>
      </c>
      <c r="R59" s="203">
        <v>0.4</v>
      </c>
      <c r="S59" s="203">
        <v>0.25</v>
      </c>
      <c r="T59" s="203">
        <v>0</v>
      </c>
      <c r="U59" s="203">
        <v>1.63</v>
      </c>
      <c r="V59" s="203">
        <v>0.38</v>
      </c>
      <c r="W59" s="203">
        <v>0.33</v>
      </c>
      <c r="X59" s="203">
        <v>2.6</v>
      </c>
      <c r="Y59" s="203">
        <v>0</v>
      </c>
      <c r="Z59" s="203">
        <v>2.25</v>
      </c>
      <c r="AA59" s="203">
        <v>0.63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32.4</v>
      </c>
      <c r="AJ59" s="203">
        <v>0</v>
      </c>
      <c r="AK59" s="203">
        <v>2.84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10.47</v>
      </c>
      <c r="D60" s="203">
        <v>2.58</v>
      </c>
      <c r="E60" s="203">
        <v>0</v>
      </c>
      <c r="F60" s="203">
        <v>16.32</v>
      </c>
      <c r="G60" s="203">
        <v>5</v>
      </c>
      <c r="H60" s="203">
        <v>0</v>
      </c>
      <c r="I60" s="203">
        <v>17.82</v>
      </c>
      <c r="J60" s="203">
        <v>0.67</v>
      </c>
      <c r="K60" s="203">
        <v>0.09</v>
      </c>
      <c r="L60" s="203">
        <v>14.01</v>
      </c>
      <c r="M60" s="203">
        <v>0.43</v>
      </c>
      <c r="N60" s="203">
        <v>1.1000000000000001</v>
      </c>
      <c r="O60" s="203">
        <v>0</v>
      </c>
      <c r="P60" s="203">
        <v>1.1599999999999999</v>
      </c>
      <c r="Q60" s="203">
        <v>0.2</v>
      </c>
      <c r="R60" s="203">
        <v>0.4</v>
      </c>
      <c r="S60" s="203">
        <v>0.25</v>
      </c>
      <c r="T60" s="203">
        <v>0</v>
      </c>
      <c r="U60" s="203">
        <v>1.63</v>
      </c>
      <c r="V60" s="203">
        <v>0.38</v>
      </c>
      <c r="W60" s="203">
        <v>0.33</v>
      </c>
      <c r="X60" s="203">
        <v>2.6</v>
      </c>
      <c r="Y60" s="203">
        <v>0</v>
      </c>
      <c r="Z60" s="203">
        <v>2.25</v>
      </c>
      <c r="AA60" s="203">
        <v>0.63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32.4</v>
      </c>
      <c r="AJ60" s="203">
        <v>0</v>
      </c>
      <c r="AK60" s="203">
        <v>2.84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10.47</v>
      </c>
      <c r="D61" s="203">
        <v>2.58</v>
      </c>
      <c r="E61" s="203">
        <v>0</v>
      </c>
      <c r="F61" s="203">
        <v>16.32</v>
      </c>
      <c r="G61" s="203">
        <v>5</v>
      </c>
      <c r="H61" s="203">
        <v>0</v>
      </c>
      <c r="I61" s="203">
        <v>17.82</v>
      </c>
      <c r="J61" s="203">
        <v>0.67</v>
      </c>
      <c r="K61" s="203">
        <v>0.09</v>
      </c>
      <c r="L61" s="203">
        <v>14.01</v>
      </c>
      <c r="M61" s="203">
        <v>0.43</v>
      </c>
      <c r="N61" s="203">
        <v>1.1000000000000001</v>
      </c>
      <c r="O61" s="203">
        <v>0</v>
      </c>
      <c r="P61" s="203">
        <v>1.1599999999999999</v>
      </c>
      <c r="Q61" s="203">
        <v>0.2</v>
      </c>
      <c r="R61" s="203">
        <v>0.4</v>
      </c>
      <c r="S61" s="203">
        <v>0.25</v>
      </c>
      <c r="T61" s="203">
        <v>0</v>
      </c>
      <c r="U61" s="203">
        <v>1.63</v>
      </c>
      <c r="V61" s="203">
        <v>0.38</v>
      </c>
      <c r="W61" s="203">
        <v>0.33</v>
      </c>
      <c r="X61" s="203">
        <v>2.6</v>
      </c>
      <c r="Y61" s="203">
        <v>0</v>
      </c>
      <c r="Z61" s="203">
        <v>2.25</v>
      </c>
      <c r="AA61" s="203">
        <v>0.63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32.770000000000003</v>
      </c>
      <c r="AJ61" s="203">
        <v>0</v>
      </c>
      <c r="AK61" s="203">
        <v>2.84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10.47</v>
      </c>
      <c r="D62" s="203">
        <v>2.58</v>
      </c>
      <c r="E62" s="203">
        <v>0</v>
      </c>
      <c r="F62" s="203">
        <v>16.32</v>
      </c>
      <c r="G62" s="203">
        <v>5</v>
      </c>
      <c r="H62" s="203">
        <v>0</v>
      </c>
      <c r="I62" s="203">
        <v>17.82</v>
      </c>
      <c r="J62" s="203">
        <v>0.67</v>
      </c>
      <c r="K62" s="203">
        <v>0.09</v>
      </c>
      <c r="L62" s="203">
        <v>14.01</v>
      </c>
      <c r="M62" s="203">
        <v>0.43</v>
      </c>
      <c r="N62" s="203">
        <v>1.1000000000000001</v>
      </c>
      <c r="O62" s="203">
        <v>0</v>
      </c>
      <c r="P62" s="203">
        <v>1.1599999999999999</v>
      </c>
      <c r="Q62" s="203">
        <v>0.2</v>
      </c>
      <c r="R62" s="203">
        <v>0.4</v>
      </c>
      <c r="S62" s="203">
        <v>0.25</v>
      </c>
      <c r="T62" s="203">
        <v>0</v>
      </c>
      <c r="U62" s="203">
        <v>1.63</v>
      </c>
      <c r="V62" s="203">
        <v>0.38</v>
      </c>
      <c r="W62" s="203">
        <v>0.33</v>
      </c>
      <c r="X62" s="203">
        <v>2.6</v>
      </c>
      <c r="Y62" s="203">
        <v>0</v>
      </c>
      <c r="Z62" s="203">
        <v>2.25</v>
      </c>
      <c r="AA62" s="203">
        <v>0.63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32.4</v>
      </c>
      <c r="AJ62" s="203">
        <v>0</v>
      </c>
      <c r="AK62" s="203">
        <v>2.84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10.79</v>
      </c>
      <c r="D63" s="203">
        <v>2.2599999999999998</v>
      </c>
      <c r="E63" s="203">
        <v>0</v>
      </c>
      <c r="F63" s="203">
        <v>16.32</v>
      </c>
      <c r="G63" s="203">
        <v>5</v>
      </c>
      <c r="H63" s="203">
        <v>0</v>
      </c>
      <c r="I63" s="203">
        <v>17.82</v>
      </c>
      <c r="J63" s="203">
        <v>0.67</v>
      </c>
      <c r="K63" s="203">
        <v>0.09</v>
      </c>
      <c r="L63" s="203">
        <v>14.01</v>
      </c>
      <c r="M63" s="203">
        <v>0.43</v>
      </c>
      <c r="N63" s="203">
        <v>1.1000000000000001</v>
      </c>
      <c r="O63" s="203">
        <v>0</v>
      </c>
      <c r="P63" s="203">
        <v>1.1599999999999999</v>
      </c>
      <c r="Q63" s="203">
        <v>0.2</v>
      </c>
      <c r="R63" s="203">
        <v>0.4</v>
      </c>
      <c r="S63" s="203">
        <v>0.25</v>
      </c>
      <c r="T63" s="203">
        <v>0</v>
      </c>
      <c r="U63" s="203">
        <v>1.63</v>
      </c>
      <c r="V63" s="203">
        <v>0.38</v>
      </c>
      <c r="W63" s="203">
        <v>0.33</v>
      </c>
      <c r="X63" s="203">
        <v>2.6</v>
      </c>
      <c r="Y63" s="203">
        <v>0</v>
      </c>
      <c r="Z63" s="203">
        <v>2.25</v>
      </c>
      <c r="AA63" s="203">
        <v>0.63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32.4</v>
      </c>
      <c r="AJ63" s="203">
        <v>0</v>
      </c>
      <c r="AK63" s="203">
        <v>2.84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10.79</v>
      </c>
      <c r="D64" s="203">
        <v>2.2599999999999998</v>
      </c>
      <c r="E64" s="203">
        <v>0</v>
      </c>
      <c r="F64" s="203">
        <v>16.32</v>
      </c>
      <c r="G64" s="203">
        <v>5</v>
      </c>
      <c r="H64" s="203">
        <v>0</v>
      </c>
      <c r="I64" s="203">
        <v>17.82</v>
      </c>
      <c r="J64" s="203">
        <v>0.67</v>
      </c>
      <c r="K64" s="203">
        <v>0.09</v>
      </c>
      <c r="L64" s="203">
        <v>14.01</v>
      </c>
      <c r="M64" s="203">
        <v>0.43</v>
      </c>
      <c r="N64" s="203">
        <v>1.1000000000000001</v>
      </c>
      <c r="O64" s="203">
        <v>0</v>
      </c>
      <c r="P64" s="203">
        <v>1.1599999999999999</v>
      </c>
      <c r="Q64" s="203">
        <v>0.2</v>
      </c>
      <c r="R64" s="203">
        <v>0.4</v>
      </c>
      <c r="S64" s="203">
        <v>0.25</v>
      </c>
      <c r="T64" s="203">
        <v>0</v>
      </c>
      <c r="U64" s="203">
        <v>1.63</v>
      </c>
      <c r="V64" s="203">
        <v>0.38</v>
      </c>
      <c r="W64" s="203">
        <v>0.33</v>
      </c>
      <c r="X64" s="203">
        <v>2.6</v>
      </c>
      <c r="Y64" s="203">
        <v>0</v>
      </c>
      <c r="Z64" s="203">
        <v>2.25</v>
      </c>
      <c r="AA64" s="203">
        <v>0.63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31.89</v>
      </c>
      <c r="AJ64" s="203">
        <v>0</v>
      </c>
      <c r="AK64" s="203">
        <v>2.84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10.79</v>
      </c>
      <c r="D65" s="203">
        <v>2.2599999999999998</v>
      </c>
      <c r="E65" s="203">
        <v>0</v>
      </c>
      <c r="F65" s="203">
        <v>16.32</v>
      </c>
      <c r="G65" s="203">
        <v>5</v>
      </c>
      <c r="H65" s="203">
        <v>0</v>
      </c>
      <c r="I65" s="203">
        <v>17.82</v>
      </c>
      <c r="J65" s="203">
        <v>0.67</v>
      </c>
      <c r="K65" s="203">
        <v>0.09</v>
      </c>
      <c r="L65" s="203">
        <v>14.01</v>
      </c>
      <c r="M65" s="203">
        <v>0.43</v>
      </c>
      <c r="N65" s="203">
        <v>1.1000000000000001</v>
      </c>
      <c r="O65" s="203">
        <v>0</v>
      </c>
      <c r="P65" s="203">
        <v>1.1599999999999999</v>
      </c>
      <c r="Q65" s="203">
        <v>0.2</v>
      </c>
      <c r="R65" s="203">
        <v>0.4</v>
      </c>
      <c r="S65" s="203">
        <v>0.25</v>
      </c>
      <c r="T65" s="203">
        <v>0</v>
      </c>
      <c r="U65" s="203">
        <v>1.63</v>
      </c>
      <c r="V65" s="203">
        <v>0.38</v>
      </c>
      <c r="W65" s="203">
        <v>0.33</v>
      </c>
      <c r="X65" s="203">
        <v>2.6</v>
      </c>
      <c r="Y65" s="203">
        <v>0</v>
      </c>
      <c r="Z65" s="203">
        <v>2.25</v>
      </c>
      <c r="AA65" s="203">
        <v>0.63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31.89</v>
      </c>
      <c r="AJ65" s="203">
        <v>0</v>
      </c>
      <c r="AK65" s="203">
        <v>2.84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10.79</v>
      </c>
      <c r="D66" s="203">
        <v>2.2599999999999998</v>
      </c>
      <c r="E66" s="203">
        <v>0</v>
      </c>
      <c r="F66" s="203">
        <v>16.32</v>
      </c>
      <c r="G66" s="203">
        <v>5</v>
      </c>
      <c r="H66" s="203">
        <v>0</v>
      </c>
      <c r="I66" s="203">
        <v>17.82</v>
      </c>
      <c r="J66" s="203">
        <v>0.67</v>
      </c>
      <c r="K66" s="203">
        <v>0.09</v>
      </c>
      <c r="L66" s="203">
        <v>14.01</v>
      </c>
      <c r="M66" s="203">
        <v>0.43</v>
      </c>
      <c r="N66" s="203">
        <v>1.1000000000000001</v>
      </c>
      <c r="O66" s="203">
        <v>0</v>
      </c>
      <c r="P66" s="203">
        <v>1.1599999999999999</v>
      </c>
      <c r="Q66" s="203">
        <v>0.2</v>
      </c>
      <c r="R66" s="203">
        <v>0.4</v>
      </c>
      <c r="S66" s="203">
        <v>0.25</v>
      </c>
      <c r="T66" s="203">
        <v>0</v>
      </c>
      <c r="U66" s="203">
        <v>1.63</v>
      </c>
      <c r="V66" s="203">
        <v>0.38</v>
      </c>
      <c r="W66" s="203">
        <v>0.33</v>
      </c>
      <c r="X66" s="203">
        <v>2.6</v>
      </c>
      <c r="Y66" s="203">
        <v>0</v>
      </c>
      <c r="Z66" s="203">
        <v>2.25</v>
      </c>
      <c r="AA66" s="203">
        <v>0.63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31.89</v>
      </c>
      <c r="AJ66" s="203">
        <v>0</v>
      </c>
      <c r="AK66" s="203">
        <v>2.84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10.79</v>
      </c>
      <c r="D67" s="203">
        <v>2.2599999999999998</v>
      </c>
      <c r="E67" s="203">
        <v>0</v>
      </c>
      <c r="F67" s="203">
        <v>16.32</v>
      </c>
      <c r="G67" s="203">
        <v>5</v>
      </c>
      <c r="H67" s="203">
        <v>0</v>
      </c>
      <c r="I67" s="203">
        <v>17.82</v>
      </c>
      <c r="J67" s="203">
        <v>0.67</v>
      </c>
      <c r="K67" s="203">
        <v>0.09</v>
      </c>
      <c r="L67" s="203">
        <v>14.01</v>
      </c>
      <c r="M67" s="203">
        <v>0.43</v>
      </c>
      <c r="N67" s="203">
        <v>1.1000000000000001</v>
      </c>
      <c r="O67" s="203">
        <v>0</v>
      </c>
      <c r="P67" s="203">
        <v>1.1599999999999999</v>
      </c>
      <c r="Q67" s="203">
        <v>0.2</v>
      </c>
      <c r="R67" s="203">
        <v>0.4</v>
      </c>
      <c r="S67" s="203">
        <v>0.25</v>
      </c>
      <c r="T67" s="203">
        <v>0</v>
      </c>
      <c r="U67" s="203">
        <v>1.63</v>
      </c>
      <c r="V67" s="203">
        <v>0.38</v>
      </c>
      <c r="W67" s="203">
        <v>0.33</v>
      </c>
      <c r="X67" s="203">
        <v>2.6</v>
      </c>
      <c r="Y67" s="203">
        <v>0</v>
      </c>
      <c r="Z67" s="203">
        <v>2.25</v>
      </c>
      <c r="AA67" s="203">
        <v>0.63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32.28</v>
      </c>
      <c r="AJ67" s="203">
        <v>0</v>
      </c>
      <c r="AK67" s="203">
        <v>2.84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10.79</v>
      </c>
      <c r="D68" s="203">
        <v>2.2599999999999998</v>
      </c>
      <c r="E68" s="203">
        <v>0</v>
      </c>
      <c r="F68" s="203">
        <v>16.32</v>
      </c>
      <c r="G68" s="203">
        <v>5</v>
      </c>
      <c r="H68" s="203">
        <v>0</v>
      </c>
      <c r="I68" s="203">
        <v>17.82</v>
      </c>
      <c r="J68" s="203">
        <v>0.67</v>
      </c>
      <c r="K68" s="203">
        <v>0.09</v>
      </c>
      <c r="L68" s="203">
        <v>14.01</v>
      </c>
      <c r="M68" s="203">
        <v>0.43</v>
      </c>
      <c r="N68" s="203">
        <v>1.1000000000000001</v>
      </c>
      <c r="O68" s="203">
        <v>0</v>
      </c>
      <c r="P68" s="203">
        <v>1.1599999999999999</v>
      </c>
      <c r="Q68" s="203">
        <v>0.2</v>
      </c>
      <c r="R68" s="203">
        <v>0.4</v>
      </c>
      <c r="S68" s="203">
        <v>0.25</v>
      </c>
      <c r="T68" s="203">
        <v>0</v>
      </c>
      <c r="U68" s="203">
        <v>1.63</v>
      </c>
      <c r="V68" s="203">
        <v>0.38</v>
      </c>
      <c r="W68" s="203">
        <v>0.33</v>
      </c>
      <c r="X68" s="203">
        <v>2.6</v>
      </c>
      <c r="Y68" s="203">
        <v>0</v>
      </c>
      <c r="Z68" s="203">
        <v>2.25</v>
      </c>
      <c r="AA68" s="203">
        <v>0.63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31.89</v>
      </c>
      <c r="AJ68" s="203">
        <v>0</v>
      </c>
      <c r="AK68" s="203">
        <v>2.84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10.79</v>
      </c>
      <c r="D69" s="203">
        <v>2.2599999999999998</v>
      </c>
      <c r="E69" s="203">
        <v>0</v>
      </c>
      <c r="F69" s="203">
        <v>16.32</v>
      </c>
      <c r="G69" s="203">
        <v>5</v>
      </c>
      <c r="H69" s="203">
        <v>0</v>
      </c>
      <c r="I69" s="203">
        <v>17.82</v>
      </c>
      <c r="J69" s="203">
        <v>0.67</v>
      </c>
      <c r="K69" s="203">
        <v>0.09</v>
      </c>
      <c r="L69" s="203">
        <v>14.01</v>
      </c>
      <c r="M69" s="203">
        <v>0.43</v>
      </c>
      <c r="N69" s="203">
        <v>1.1000000000000001</v>
      </c>
      <c r="O69" s="203">
        <v>0</v>
      </c>
      <c r="P69" s="203">
        <v>1.1599999999999999</v>
      </c>
      <c r="Q69" s="203">
        <v>0.2</v>
      </c>
      <c r="R69" s="203">
        <v>0.4</v>
      </c>
      <c r="S69" s="203">
        <v>0.25</v>
      </c>
      <c r="T69" s="203">
        <v>0</v>
      </c>
      <c r="U69" s="203">
        <v>1.63</v>
      </c>
      <c r="V69" s="203">
        <v>0.38</v>
      </c>
      <c r="W69" s="203">
        <v>0.33</v>
      </c>
      <c r="X69" s="203">
        <v>2.6</v>
      </c>
      <c r="Y69" s="203">
        <v>0</v>
      </c>
      <c r="Z69" s="203">
        <v>2.25</v>
      </c>
      <c r="AA69" s="203">
        <v>0.63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31.89</v>
      </c>
      <c r="AJ69" s="203">
        <v>0</v>
      </c>
      <c r="AK69" s="203">
        <v>3.26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10.79</v>
      </c>
      <c r="D70" s="203">
        <v>2.2599999999999998</v>
      </c>
      <c r="E70" s="203">
        <v>0</v>
      </c>
      <c r="F70" s="203">
        <v>16.32</v>
      </c>
      <c r="G70" s="203">
        <v>5</v>
      </c>
      <c r="H70" s="203">
        <v>0</v>
      </c>
      <c r="I70" s="203">
        <v>17.82</v>
      </c>
      <c r="J70" s="203">
        <v>0.67</v>
      </c>
      <c r="K70" s="203">
        <v>0.09</v>
      </c>
      <c r="L70" s="203">
        <v>14.01</v>
      </c>
      <c r="M70" s="203">
        <v>0.43</v>
      </c>
      <c r="N70" s="203">
        <v>1.1000000000000001</v>
      </c>
      <c r="O70" s="203">
        <v>0</v>
      </c>
      <c r="P70" s="203">
        <v>1.1599999999999999</v>
      </c>
      <c r="Q70" s="203">
        <v>0.2</v>
      </c>
      <c r="R70" s="203">
        <v>0.4</v>
      </c>
      <c r="S70" s="203">
        <v>0.25</v>
      </c>
      <c r="T70" s="203">
        <v>0</v>
      </c>
      <c r="U70" s="203">
        <v>1.63</v>
      </c>
      <c r="V70" s="203">
        <v>0.38</v>
      </c>
      <c r="W70" s="203">
        <v>0.33</v>
      </c>
      <c r="X70" s="203">
        <v>2.6</v>
      </c>
      <c r="Y70" s="203">
        <v>0</v>
      </c>
      <c r="Z70" s="203">
        <v>2.25</v>
      </c>
      <c r="AA70" s="203">
        <v>0.63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31.89</v>
      </c>
      <c r="AJ70" s="203">
        <v>0</v>
      </c>
      <c r="AK70" s="203">
        <v>3.26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11.12</v>
      </c>
      <c r="D71" s="203">
        <v>2.2599999999999998</v>
      </c>
      <c r="E71" s="203">
        <v>0</v>
      </c>
      <c r="F71" s="203">
        <v>16.32</v>
      </c>
      <c r="G71" s="203">
        <v>5</v>
      </c>
      <c r="H71" s="203">
        <v>0</v>
      </c>
      <c r="I71" s="203">
        <v>17.82</v>
      </c>
      <c r="J71" s="203">
        <v>0.67</v>
      </c>
      <c r="K71" s="203">
        <v>0.09</v>
      </c>
      <c r="L71" s="203">
        <v>14.01</v>
      </c>
      <c r="M71" s="203">
        <v>0.43</v>
      </c>
      <c r="N71" s="203">
        <v>1.1000000000000001</v>
      </c>
      <c r="O71" s="203">
        <v>0</v>
      </c>
      <c r="P71" s="203">
        <v>1.1599999999999999</v>
      </c>
      <c r="Q71" s="203">
        <v>0.2</v>
      </c>
      <c r="R71" s="203">
        <v>0.4</v>
      </c>
      <c r="S71" s="203">
        <v>0.25</v>
      </c>
      <c r="T71" s="203">
        <v>0</v>
      </c>
      <c r="U71" s="203">
        <v>1.63</v>
      </c>
      <c r="V71" s="203">
        <v>0.38</v>
      </c>
      <c r="W71" s="203">
        <v>0.33</v>
      </c>
      <c r="X71" s="203">
        <v>2.6</v>
      </c>
      <c r="Y71" s="203">
        <v>0</v>
      </c>
      <c r="Z71" s="203">
        <v>2.25</v>
      </c>
      <c r="AA71" s="203">
        <v>0.63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31.89</v>
      </c>
      <c r="AJ71" s="203">
        <v>0</v>
      </c>
      <c r="AK71" s="203">
        <v>3.26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11.12</v>
      </c>
      <c r="D72" s="203">
        <v>2.2599999999999998</v>
      </c>
      <c r="E72" s="203">
        <v>0</v>
      </c>
      <c r="F72" s="203">
        <v>16.32</v>
      </c>
      <c r="G72" s="203">
        <v>4.03</v>
      </c>
      <c r="H72" s="203">
        <v>0</v>
      </c>
      <c r="I72" s="203">
        <v>17.82</v>
      </c>
      <c r="J72" s="203">
        <v>0.67</v>
      </c>
      <c r="K72" s="203">
        <v>0.09</v>
      </c>
      <c r="L72" s="203">
        <v>14.01</v>
      </c>
      <c r="M72" s="203">
        <v>0.43</v>
      </c>
      <c r="N72" s="203">
        <v>1.1000000000000001</v>
      </c>
      <c r="O72" s="203">
        <v>0</v>
      </c>
      <c r="P72" s="203">
        <v>1.1599999999999999</v>
      </c>
      <c r="Q72" s="203">
        <v>0.2</v>
      </c>
      <c r="R72" s="203">
        <v>0.4</v>
      </c>
      <c r="S72" s="203">
        <v>0.25</v>
      </c>
      <c r="T72" s="203">
        <v>0</v>
      </c>
      <c r="U72" s="203">
        <v>1.63</v>
      </c>
      <c r="V72" s="203">
        <v>0.38</v>
      </c>
      <c r="W72" s="203">
        <v>0.33</v>
      </c>
      <c r="X72" s="203">
        <v>2.6</v>
      </c>
      <c r="Y72" s="203">
        <v>0</v>
      </c>
      <c r="Z72" s="203">
        <v>2.25</v>
      </c>
      <c r="AA72" s="203">
        <v>0.63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31.89</v>
      </c>
      <c r="AJ72" s="203">
        <v>0</v>
      </c>
      <c r="AK72" s="203">
        <v>3.26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11.12</v>
      </c>
      <c r="D73" s="203">
        <v>2.2599999999999998</v>
      </c>
      <c r="E73" s="203">
        <v>0</v>
      </c>
      <c r="F73" s="203">
        <v>16.32</v>
      </c>
      <c r="G73" s="203">
        <v>4.03</v>
      </c>
      <c r="H73" s="203">
        <v>0</v>
      </c>
      <c r="I73" s="203">
        <v>17.82</v>
      </c>
      <c r="J73" s="203">
        <v>0.67</v>
      </c>
      <c r="K73" s="203">
        <v>0.09</v>
      </c>
      <c r="L73" s="203">
        <v>14.01</v>
      </c>
      <c r="M73" s="203">
        <v>0.43</v>
      </c>
      <c r="N73" s="203">
        <v>1.1000000000000001</v>
      </c>
      <c r="O73" s="203">
        <v>0</v>
      </c>
      <c r="P73" s="203">
        <v>1.1599999999999999</v>
      </c>
      <c r="Q73" s="203">
        <v>0.2</v>
      </c>
      <c r="R73" s="203">
        <v>0.4</v>
      </c>
      <c r="S73" s="203">
        <v>0.25</v>
      </c>
      <c r="T73" s="203">
        <v>0</v>
      </c>
      <c r="U73" s="203">
        <v>1.63</v>
      </c>
      <c r="V73" s="203">
        <v>0.38</v>
      </c>
      <c r="W73" s="203">
        <v>0.33</v>
      </c>
      <c r="X73" s="203">
        <v>2.6</v>
      </c>
      <c r="Y73" s="203">
        <v>0</v>
      </c>
      <c r="Z73" s="203">
        <v>2.25</v>
      </c>
      <c r="AA73" s="203">
        <v>0.63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32.28</v>
      </c>
      <c r="AJ73" s="203">
        <v>0</v>
      </c>
      <c r="AK73" s="203">
        <v>3.26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11.12</v>
      </c>
      <c r="D74" s="203">
        <v>2.2599999999999998</v>
      </c>
      <c r="E74" s="203">
        <v>0</v>
      </c>
      <c r="F74" s="203">
        <v>16.32</v>
      </c>
      <c r="G74" s="203">
        <v>4.03</v>
      </c>
      <c r="H74" s="203">
        <v>0</v>
      </c>
      <c r="I74" s="203">
        <v>17.82</v>
      </c>
      <c r="J74" s="203">
        <v>0.67</v>
      </c>
      <c r="K74" s="203">
        <v>0.09</v>
      </c>
      <c r="L74" s="203">
        <v>14.01</v>
      </c>
      <c r="M74" s="203">
        <v>0.43</v>
      </c>
      <c r="N74" s="203">
        <v>1.1000000000000001</v>
      </c>
      <c r="O74" s="203">
        <v>0</v>
      </c>
      <c r="P74" s="203">
        <v>1.1599999999999999</v>
      </c>
      <c r="Q74" s="203">
        <v>0.2</v>
      </c>
      <c r="R74" s="203">
        <v>0.4</v>
      </c>
      <c r="S74" s="203">
        <v>0.25</v>
      </c>
      <c r="T74" s="203">
        <v>0</v>
      </c>
      <c r="U74" s="203">
        <v>1.63</v>
      </c>
      <c r="V74" s="203">
        <v>0.38</v>
      </c>
      <c r="W74" s="203">
        <v>0.33</v>
      </c>
      <c r="X74" s="203">
        <v>2.6</v>
      </c>
      <c r="Y74" s="203">
        <v>0</v>
      </c>
      <c r="Z74" s="203">
        <v>2.25</v>
      </c>
      <c r="AA74" s="203">
        <v>0.63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31.89</v>
      </c>
      <c r="AJ74" s="203">
        <v>0</v>
      </c>
      <c r="AK74" s="203">
        <v>3.26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11.12</v>
      </c>
      <c r="D75" s="203">
        <v>2.2599999999999998</v>
      </c>
      <c r="E75" s="203">
        <v>0</v>
      </c>
      <c r="F75" s="203">
        <v>16.32</v>
      </c>
      <c r="G75" s="203">
        <v>4.03</v>
      </c>
      <c r="H75" s="203">
        <v>0</v>
      </c>
      <c r="I75" s="203">
        <v>17.82</v>
      </c>
      <c r="J75" s="203">
        <v>0.67</v>
      </c>
      <c r="K75" s="203">
        <v>0.09</v>
      </c>
      <c r="L75" s="203">
        <v>14.01</v>
      </c>
      <c r="M75" s="203">
        <v>0.43</v>
      </c>
      <c r="N75" s="203">
        <v>1.1000000000000001</v>
      </c>
      <c r="O75" s="203">
        <v>0</v>
      </c>
      <c r="P75" s="203">
        <v>1.1599999999999999</v>
      </c>
      <c r="Q75" s="203">
        <v>0.2</v>
      </c>
      <c r="R75" s="203">
        <v>0.4</v>
      </c>
      <c r="S75" s="203">
        <v>0.25</v>
      </c>
      <c r="T75" s="203">
        <v>0</v>
      </c>
      <c r="U75" s="203">
        <v>1.63</v>
      </c>
      <c r="V75" s="203">
        <v>0.38</v>
      </c>
      <c r="W75" s="203">
        <v>0.33</v>
      </c>
      <c r="X75" s="203">
        <v>2.6</v>
      </c>
      <c r="Y75" s="203">
        <v>0</v>
      </c>
      <c r="Z75" s="203">
        <v>2.31</v>
      </c>
      <c r="AA75" s="203">
        <v>0.63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31.89</v>
      </c>
      <c r="AJ75" s="203">
        <v>0</v>
      </c>
      <c r="AK75" s="203">
        <v>2.1800000000000002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11.12</v>
      </c>
      <c r="D76" s="203">
        <v>1.93</v>
      </c>
      <c r="E76" s="203">
        <v>0</v>
      </c>
      <c r="F76" s="203">
        <v>16.32</v>
      </c>
      <c r="G76" s="203">
        <v>4.03</v>
      </c>
      <c r="H76" s="203">
        <v>0</v>
      </c>
      <c r="I76" s="203">
        <v>17.82</v>
      </c>
      <c r="J76" s="203">
        <v>0.67</v>
      </c>
      <c r="K76" s="203">
        <v>0.09</v>
      </c>
      <c r="L76" s="203">
        <v>14.01</v>
      </c>
      <c r="M76" s="203">
        <v>0.43</v>
      </c>
      <c r="N76" s="203">
        <v>1.1000000000000001</v>
      </c>
      <c r="O76" s="203">
        <v>0</v>
      </c>
      <c r="P76" s="203">
        <v>1.1599999999999999</v>
      </c>
      <c r="Q76" s="203">
        <v>0.2</v>
      </c>
      <c r="R76" s="203">
        <v>0.4</v>
      </c>
      <c r="S76" s="203">
        <v>0.25</v>
      </c>
      <c r="T76" s="203">
        <v>0</v>
      </c>
      <c r="U76" s="203">
        <v>1.63</v>
      </c>
      <c r="V76" s="203">
        <v>0.38</v>
      </c>
      <c r="W76" s="203">
        <v>0.33</v>
      </c>
      <c r="X76" s="203">
        <v>2.6</v>
      </c>
      <c r="Y76" s="203">
        <v>0</v>
      </c>
      <c r="Z76" s="203">
        <v>2.31</v>
      </c>
      <c r="AA76" s="203">
        <v>0.63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31.89</v>
      </c>
      <c r="AJ76" s="203">
        <v>0</v>
      </c>
      <c r="AK76" s="203">
        <v>2.1800000000000002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11.12</v>
      </c>
      <c r="D77" s="203">
        <v>1.93</v>
      </c>
      <c r="E77" s="203">
        <v>0</v>
      </c>
      <c r="F77" s="203">
        <v>16.32</v>
      </c>
      <c r="G77" s="203">
        <v>4.03</v>
      </c>
      <c r="H77" s="203">
        <v>0</v>
      </c>
      <c r="I77" s="203">
        <v>17.82</v>
      </c>
      <c r="J77" s="203">
        <v>0.67</v>
      </c>
      <c r="K77" s="203">
        <v>0.09</v>
      </c>
      <c r="L77" s="203">
        <v>14.01</v>
      </c>
      <c r="M77" s="203">
        <v>0.43</v>
      </c>
      <c r="N77" s="203">
        <v>1.1000000000000001</v>
      </c>
      <c r="O77" s="203">
        <v>0</v>
      </c>
      <c r="P77" s="203">
        <v>1.1599999999999999</v>
      </c>
      <c r="Q77" s="203">
        <v>0.2</v>
      </c>
      <c r="R77" s="203">
        <v>0.4</v>
      </c>
      <c r="S77" s="203">
        <v>0.25</v>
      </c>
      <c r="T77" s="203">
        <v>0</v>
      </c>
      <c r="U77" s="203">
        <v>1.63</v>
      </c>
      <c r="V77" s="203">
        <v>0.38</v>
      </c>
      <c r="W77" s="203">
        <v>0.33</v>
      </c>
      <c r="X77" s="203">
        <v>2.6</v>
      </c>
      <c r="Y77" s="203">
        <v>0</v>
      </c>
      <c r="Z77" s="203">
        <v>2.31</v>
      </c>
      <c r="AA77" s="203">
        <v>0.63</v>
      </c>
      <c r="AB77" s="203">
        <v>0</v>
      </c>
      <c r="AC77" s="203">
        <v>16.36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34.71</v>
      </c>
      <c r="AJ77" s="203">
        <v>0</v>
      </c>
      <c r="AK77" s="203">
        <v>2.1800000000000002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11.12</v>
      </c>
      <c r="D78" s="203">
        <v>1.93</v>
      </c>
      <c r="E78" s="203">
        <v>0</v>
      </c>
      <c r="F78" s="203">
        <v>15.99</v>
      </c>
      <c r="G78" s="203">
        <v>5.33</v>
      </c>
      <c r="H78" s="203">
        <v>0</v>
      </c>
      <c r="I78" s="203">
        <v>17.82</v>
      </c>
      <c r="J78" s="203">
        <v>0.67</v>
      </c>
      <c r="K78" s="203">
        <v>0.09</v>
      </c>
      <c r="L78" s="203">
        <v>14.01</v>
      </c>
      <c r="M78" s="203">
        <v>0.43</v>
      </c>
      <c r="N78" s="203">
        <v>1.1000000000000001</v>
      </c>
      <c r="O78" s="203">
        <v>0</v>
      </c>
      <c r="P78" s="203">
        <v>1.1599999999999999</v>
      </c>
      <c r="Q78" s="203">
        <v>0.2</v>
      </c>
      <c r="R78" s="203">
        <v>0.4</v>
      </c>
      <c r="S78" s="203">
        <v>0.25</v>
      </c>
      <c r="T78" s="203">
        <v>0</v>
      </c>
      <c r="U78" s="203">
        <v>1.63</v>
      </c>
      <c r="V78" s="203">
        <v>0.38</v>
      </c>
      <c r="W78" s="203">
        <v>0.33</v>
      </c>
      <c r="X78" s="203">
        <v>2.6</v>
      </c>
      <c r="Y78" s="203">
        <v>0</v>
      </c>
      <c r="Z78" s="203">
        <v>2.31</v>
      </c>
      <c r="AA78" s="203">
        <v>0.63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31.89</v>
      </c>
      <c r="AJ78" s="203">
        <v>0</v>
      </c>
      <c r="AK78" s="203">
        <v>2.1800000000000002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11.12</v>
      </c>
      <c r="D79" s="203">
        <v>1.93</v>
      </c>
      <c r="E79" s="203">
        <v>0</v>
      </c>
      <c r="F79" s="203">
        <v>14.66</v>
      </c>
      <c r="G79" s="203">
        <v>6.66</v>
      </c>
      <c r="H79" s="203">
        <v>0</v>
      </c>
      <c r="I79" s="203">
        <v>17.82</v>
      </c>
      <c r="J79" s="203">
        <v>0.67</v>
      </c>
      <c r="K79" s="203">
        <v>0.09</v>
      </c>
      <c r="L79" s="203">
        <v>14.01</v>
      </c>
      <c r="M79" s="203">
        <v>0.43</v>
      </c>
      <c r="N79" s="203">
        <v>1.1000000000000001</v>
      </c>
      <c r="O79" s="203">
        <v>0</v>
      </c>
      <c r="P79" s="203">
        <v>1.1599999999999999</v>
      </c>
      <c r="Q79" s="203">
        <v>0.2</v>
      </c>
      <c r="R79" s="203">
        <v>0.4</v>
      </c>
      <c r="S79" s="203">
        <v>0.25</v>
      </c>
      <c r="T79" s="203">
        <v>0</v>
      </c>
      <c r="U79" s="203">
        <v>1.63</v>
      </c>
      <c r="V79" s="203">
        <v>0.38</v>
      </c>
      <c r="W79" s="203">
        <v>0.33</v>
      </c>
      <c r="X79" s="203">
        <v>2.6</v>
      </c>
      <c r="Y79" s="203">
        <v>0</v>
      </c>
      <c r="Z79" s="203">
        <v>2.31</v>
      </c>
      <c r="AA79" s="203">
        <v>0.63</v>
      </c>
      <c r="AB79" s="203">
        <v>0</v>
      </c>
      <c r="AC79" s="203">
        <v>16.36</v>
      </c>
      <c r="AD79" s="203">
        <v>0</v>
      </c>
      <c r="AE79" s="203">
        <v>0</v>
      </c>
      <c r="AF79" s="203">
        <v>0</v>
      </c>
      <c r="AG79" s="203">
        <v>0.14000000000000001</v>
      </c>
      <c r="AH79" s="203">
        <v>0</v>
      </c>
      <c r="AI79" s="203">
        <v>35.380000000000003</v>
      </c>
      <c r="AJ79" s="203">
        <v>0</v>
      </c>
      <c r="AK79" s="203">
        <v>2.1800000000000002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11.12</v>
      </c>
      <c r="D80" s="203">
        <v>1.93</v>
      </c>
      <c r="E80" s="203">
        <v>0</v>
      </c>
      <c r="F80" s="203">
        <v>14.66</v>
      </c>
      <c r="G80" s="203">
        <v>6.66</v>
      </c>
      <c r="H80" s="203">
        <v>0</v>
      </c>
      <c r="I80" s="203">
        <v>17.82</v>
      </c>
      <c r="J80" s="203">
        <v>0.67</v>
      </c>
      <c r="K80" s="203">
        <v>0.09</v>
      </c>
      <c r="L80" s="203">
        <v>14.01</v>
      </c>
      <c r="M80" s="203">
        <v>0.43</v>
      </c>
      <c r="N80" s="203">
        <v>1.1000000000000001</v>
      </c>
      <c r="O80" s="203">
        <v>0</v>
      </c>
      <c r="P80" s="203">
        <v>1.1599999999999999</v>
      </c>
      <c r="Q80" s="203">
        <v>0.2</v>
      </c>
      <c r="R80" s="203">
        <v>0.4</v>
      </c>
      <c r="S80" s="203">
        <v>0.25</v>
      </c>
      <c r="T80" s="203">
        <v>0</v>
      </c>
      <c r="U80" s="203">
        <v>1.63</v>
      </c>
      <c r="V80" s="203">
        <v>0.38</v>
      </c>
      <c r="W80" s="203">
        <v>0.33</v>
      </c>
      <c r="X80" s="203">
        <v>2.6</v>
      </c>
      <c r="Y80" s="203">
        <v>0</v>
      </c>
      <c r="Z80" s="203">
        <v>2.31</v>
      </c>
      <c r="AA80" s="203">
        <v>0.63</v>
      </c>
      <c r="AB80" s="203">
        <v>0</v>
      </c>
      <c r="AC80" s="203">
        <v>16.36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34.71</v>
      </c>
      <c r="AJ80" s="203">
        <v>0</v>
      </c>
      <c r="AK80" s="203">
        <v>2.1800000000000002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11.12</v>
      </c>
      <c r="D81" s="203">
        <v>1.93</v>
      </c>
      <c r="E81" s="203">
        <v>0</v>
      </c>
      <c r="F81" s="203">
        <v>14.66</v>
      </c>
      <c r="G81" s="203">
        <v>6.66</v>
      </c>
      <c r="H81" s="203">
        <v>0</v>
      </c>
      <c r="I81" s="203">
        <v>17.82</v>
      </c>
      <c r="J81" s="203">
        <v>0.67</v>
      </c>
      <c r="K81" s="203">
        <v>0.09</v>
      </c>
      <c r="L81" s="203">
        <v>14.01</v>
      </c>
      <c r="M81" s="203">
        <v>0.43</v>
      </c>
      <c r="N81" s="203">
        <v>1.1000000000000001</v>
      </c>
      <c r="O81" s="203">
        <v>0</v>
      </c>
      <c r="P81" s="203">
        <v>1.1599999999999999</v>
      </c>
      <c r="Q81" s="203">
        <v>0.2</v>
      </c>
      <c r="R81" s="203">
        <v>0.4</v>
      </c>
      <c r="S81" s="203">
        <v>0.25</v>
      </c>
      <c r="T81" s="203">
        <v>0</v>
      </c>
      <c r="U81" s="203">
        <v>1.63</v>
      </c>
      <c r="V81" s="203">
        <v>0.38</v>
      </c>
      <c r="W81" s="203">
        <v>0.33</v>
      </c>
      <c r="X81" s="203">
        <v>2.6</v>
      </c>
      <c r="Y81" s="203">
        <v>0</v>
      </c>
      <c r="Z81" s="203">
        <v>2.31</v>
      </c>
      <c r="AA81" s="203">
        <v>0.63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31.89</v>
      </c>
      <c r="AJ81" s="203">
        <v>0</v>
      </c>
      <c r="AK81" s="203">
        <v>2.1800000000000002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11.12</v>
      </c>
      <c r="D82" s="203">
        <v>1.93</v>
      </c>
      <c r="E82" s="203">
        <v>0</v>
      </c>
      <c r="F82" s="203">
        <v>14.66</v>
      </c>
      <c r="G82" s="203">
        <v>6.66</v>
      </c>
      <c r="H82" s="203">
        <v>0</v>
      </c>
      <c r="I82" s="203">
        <v>17.82</v>
      </c>
      <c r="J82" s="203">
        <v>0.67</v>
      </c>
      <c r="K82" s="203">
        <v>0.09</v>
      </c>
      <c r="L82" s="203">
        <v>14.01</v>
      </c>
      <c r="M82" s="203">
        <v>0.43</v>
      </c>
      <c r="N82" s="203">
        <v>1.1000000000000001</v>
      </c>
      <c r="O82" s="203">
        <v>0</v>
      </c>
      <c r="P82" s="203">
        <v>1.1599999999999999</v>
      </c>
      <c r="Q82" s="203">
        <v>0.2</v>
      </c>
      <c r="R82" s="203">
        <v>0.4</v>
      </c>
      <c r="S82" s="203">
        <v>0.25</v>
      </c>
      <c r="T82" s="203">
        <v>0</v>
      </c>
      <c r="U82" s="203">
        <v>1.63</v>
      </c>
      <c r="V82" s="203">
        <v>0.38</v>
      </c>
      <c r="W82" s="203">
        <v>0.33</v>
      </c>
      <c r="X82" s="203">
        <v>2.6</v>
      </c>
      <c r="Y82" s="203">
        <v>0</v>
      </c>
      <c r="Z82" s="203">
        <v>2.31</v>
      </c>
      <c r="AA82" s="203">
        <v>0.63</v>
      </c>
      <c r="AB82" s="203">
        <v>0</v>
      </c>
      <c r="AC82" s="203">
        <v>16.36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34.71</v>
      </c>
      <c r="AJ82" s="203">
        <v>0</v>
      </c>
      <c r="AK82" s="203">
        <v>2.1800000000000002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11.12</v>
      </c>
      <c r="D83" s="203">
        <v>1.93</v>
      </c>
      <c r="E83" s="203">
        <v>0</v>
      </c>
      <c r="F83" s="203">
        <v>14.66</v>
      </c>
      <c r="G83" s="203">
        <v>6.66</v>
      </c>
      <c r="H83" s="203">
        <v>0</v>
      </c>
      <c r="I83" s="203">
        <v>17.82</v>
      </c>
      <c r="J83" s="203">
        <v>0.67</v>
      </c>
      <c r="K83" s="203">
        <v>0.09</v>
      </c>
      <c r="L83" s="203">
        <v>14.01</v>
      </c>
      <c r="M83" s="203">
        <v>0.43</v>
      </c>
      <c r="N83" s="203">
        <v>1.1000000000000001</v>
      </c>
      <c r="O83" s="203">
        <v>0</v>
      </c>
      <c r="P83" s="203">
        <v>1.1599999999999999</v>
      </c>
      <c r="Q83" s="203">
        <v>0.2</v>
      </c>
      <c r="R83" s="203">
        <v>0.4</v>
      </c>
      <c r="S83" s="203">
        <v>0.25</v>
      </c>
      <c r="T83" s="203">
        <v>0</v>
      </c>
      <c r="U83" s="203">
        <v>1.63</v>
      </c>
      <c r="V83" s="203">
        <v>0.38</v>
      </c>
      <c r="W83" s="203">
        <v>0.33</v>
      </c>
      <c r="X83" s="203">
        <v>2.6</v>
      </c>
      <c r="Y83" s="203">
        <v>0</v>
      </c>
      <c r="Z83" s="203">
        <v>2.31</v>
      </c>
      <c r="AA83" s="203">
        <v>0.63</v>
      </c>
      <c r="AB83" s="203">
        <v>0</v>
      </c>
      <c r="AC83" s="203">
        <v>16.36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34.71</v>
      </c>
      <c r="AJ83" s="203">
        <v>0</v>
      </c>
      <c r="AK83" s="203">
        <v>2.1800000000000002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11.12</v>
      </c>
      <c r="D84" s="203">
        <v>1.93</v>
      </c>
      <c r="E84" s="203">
        <v>0</v>
      </c>
      <c r="F84" s="203">
        <v>14.66</v>
      </c>
      <c r="G84" s="203">
        <v>6.66</v>
      </c>
      <c r="H84" s="203">
        <v>0</v>
      </c>
      <c r="I84" s="203">
        <v>17.82</v>
      </c>
      <c r="J84" s="203">
        <v>0.67</v>
      </c>
      <c r="K84" s="203">
        <v>0.09</v>
      </c>
      <c r="L84" s="203">
        <v>14.01</v>
      </c>
      <c r="M84" s="203">
        <v>0.43</v>
      </c>
      <c r="N84" s="203">
        <v>1.1000000000000001</v>
      </c>
      <c r="O84" s="203">
        <v>0</v>
      </c>
      <c r="P84" s="203">
        <v>1.1599999999999999</v>
      </c>
      <c r="Q84" s="203">
        <v>0.2</v>
      </c>
      <c r="R84" s="203">
        <v>0.4</v>
      </c>
      <c r="S84" s="203">
        <v>0.25</v>
      </c>
      <c r="T84" s="203">
        <v>0</v>
      </c>
      <c r="U84" s="203">
        <v>1.63</v>
      </c>
      <c r="V84" s="203">
        <v>0.38</v>
      </c>
      <c r="W84" s="203">
        <v>0.33</v>
      </c>
      <c r="X84" s="203">
        <v>2.6</v>
      </c>
      <c r="Y84" s="203">
        <v>0</v>
      </c>
      <c r="Z84" s="203">
        <v>2.31</v>
      </c>
      <c r="AA84" s="203">
        <v>0.63</v>
      </c>
      <c r="AB84" s="203">
        <v>0</v>
      </c>
      <c r="AC84" s="203">
        <v>16.36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34.71</v>
      </c>
      <c r="AJ84" s="203">
        <v>0</v>
      </c>
      <c r="AK84" s="203">
        <v>2.1800000000000002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11.12</v>
      </c>
      <c r="D85" s="203">
        <v>1.93</v>
      </c>
      <c r="E85" s="203">
        <v>0</v>
      </c>
      <c r="F85" s="203">
        <v>14.66</v>
      </c>
      <c r="G85" s="203">
        <v>6.66</v>
      </c>
      <c r="H85" s="203">
        <v>0</v>
      </c>
      <c r="I85" s="203">
        <v>17.82</v>
      </c>
      <c r="J85" s="203">
        <v>0.67</v>
      </c>
      <c r="K85" s="203">
        <v>0.09</v>
      </c>
      <c r="L85" s="203">
        <v>14.01</v>
      </c>
      <c r="M85" s="203">
        <v>0.43</v>
      </c>
      <c r="N85" s="203">
        <v>1.1000000000000001</v>
      </c>
      <c r="O85" s="203">
        <v>0</v>
      </c>
      <c r="P85" s="203">
        <v>1.1599999999999999</v>
      </c>
      <c r="Q85" s="203">
        <v>0.2</v>
      </c>
      <c r="R85" s="203">
        <v>0.4</v>
      </c>
      <c r="S85" s="203">
        <v>0.25</v>
      </c>
      <c r="T85" s="203">
        <v>0</v>
      </c>
      <c r="U85" s="203">
        <v>1.63</v>
      </c>
      <c r="V85" s="203">
        <v>0.38</v>
      </c>
      <c r="W85" s="203">
        <v>0.33</v>
      </c>
      <c r="X85" s="203">
        <v>2.6</v>
      </c>
      <c r="Y85" s="203">
        <v>0</v>
      </c>
      <c r="Z85" s="203">
        <v>2.31</v>
      </c>
      <c r="AA85" s="203">
        <v>0.63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0.14000000000000001</v>
      </c>
      <c r="AH85" s="203">
        <v>0</v>
      </c>
      <c r="AI85" s="203">
        <v>33.64</v>
      </c>
      <c r="AJ85" s="203">
        <v>0</v>
      </c>
      <c r="AK85" s="203">
        <v>2.1800000000000002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11.12</v>
      </c>
      <c r="D86" s="203">
        <v>1.93</v>
      </c>
      <c r="E86" s="203">
        <v>0</v>
      </c>
      <c r="F86" s="203">
        <v>14.66</v>
      </c>
      <c r="G86" s="203">
        <v>6.66</v>
      </c>
      <c r="H86" s="203">
        <v>0</v>
      </c>
      <c r="I86" s="203">
        <v>17.82</v>
      </c>
      <c r="J86" s="203">
        <v>0.67</v>
      </c>
      <c r="K86" s="203">
        <v>0.09</v>
      </c>
      <c r="L86" s="203">
        <v>14.01</v>
      </c>
      <c r="M86" s="203">
        <v>0.43</v>
      </c>
      <c r="N86" s="203">
        <v>1.1000000000000001</v>
      </c>
      <c r="O86" s="203">
        <v>0</v>
      </c>
      <c r="P86" s="203">
        <v>1.1599999999999999</v>
      </c>
      <c r="Q86" s="203">
        <v>0.2</v>
      </c>
      <c r="R86" s="203">
        <v>0.4</v>
      </c>
      <c r="S86" s="203">
        <v>0.25</v>
      </c>
      <c r="T86" s="203">
        <v>0</v>
      </c>
      <c r="U86" s="203">
        <v>1.63</v>
      </c>
      <c r="V86" s="203">
        <v>0.38</v>
      </c>
      <c r="W86" s="203">
        <v>0.33</v>
      </c>
      <c r="X86" s="203">
        <v>2.6</v>
      </c>
      <c r="Y86" s="203">
        <v>0</v>
      </c>
      <c r="Z86" s="203">
        <v>2.31</v>
      </c>
      <c r="AA86" s="203">
        <v>0.63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31.89</v>
      </c>
      <c r="AJ86" s="203">
        <v>0</v>
      </c>
      <c r="AK86" s="203">
        <v>1.74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11.12</v>
      </c>
      <c r="D87" s="203">
        <v>1.93</v>
      </c>
      <c r="E87" s="203">
        <v>0</v>
      </c>
      <c r="F87" s="203">
        <v>14.66</v>
      </c>
      <c r="G87" s="203">
        <v>6.66</v>
      </c>
      <c r="H87" s="203">
        <v>0</v>
      </c>
      <c r="I87" s="203">
        <v>17.82</v>
      </c>
      <c r="J87" s="203">
        <v>0.67</v>
      </c>
      <c r="K87" s="203">
        <v>0.09</v>
      </c>
      <c r="L87" s="203">
        <v>14.01</v>
      </c>
      <c r="M87" s="203">
        <v>0.43</v>
      </c>
      <c r="N87" s="203">
        <v>1.1000000000000001</v>
      </c>
      <c r="O87" s="203">
        <v>0</v>
      </c>
      <c r="P87" s="203">
        <v>1.1599999999999999</v>
      </c>
      <c r="Q87" s="203">
        <v>0.2</v>
      </c>
      <c r="R87" s="203">
        <v>0.4</v>
      </c>
      <c r="S87" s="203">
        <v>0.25</v>
      </c>
      <c r="T87" s="203">
        <v>0</v>
      </c>
      <c r="U87" s="203">
        <v>1.63</v>
      </c>
      <c r="V87" s="203">
        <v>0.38</v>
      </c>
      <c r="W87" s="203">
        <v>0.33</v>
      </c>
      <c r="X87" s="203">
        <v>2.6</v>
      </c>
      <c r="Y87" s="203">
        <v>0</v>
      </c>
      <c r="Z87" s="203">
        <v>2.31</v>
      </c>
      <c r="AA87" s="203">
        <v>0.63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31.56</v>
      </c>
      <c r="AJ87" s="203">
        <v>0</v>
      </c>
      <c r="AK87" s="203">
        <v>1.74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11.12</v>
      </c>
      <c r="D88" s="203">
        <v>1.93</v>
      </c>
      <c r="E88" s="203">
        <v>0</v>
      </c>
      <c r="F88" s="203">
        <v>14.66</v>
      </c>
      <c r="G88" s="203">
        <v>6.66</v>
      </c>
      <c r="H88" s="203">
        <v>0</v>
      </c>
      <c r="I88" s="203">
        <v>17.82</v>
      </c>
      <c r="J88" s="203">
        <v>0.67</v>
      </c>
      <c r="K88" s="203">
        <v>0.09</v>
      </c>
      <c r="L88" s="203">
        <v>14.01</v>
      </c>
      <c r="M88" s="203">
        <v>0.43</v>
      </c>
      <c r="N88" s="203">
        <v>1.1000000000000001</v>
      </c>
      <c r="O88" s="203">
        <v>0</v>
      </c>
      <c r="P88" s="203">
        <v>1.1599999999999999</v>
      </c>
      <c r="Q88" s="203">
        <v>0.2</v>
      </c>
      <c r="R88" s="203">
        <v>0.4</v>
      </c>
      <c r="S88" s="203">
        <v>0.25</v>
      </c>
      <c r="T88" s="203">
        <v>0</v>
      </c>
      <c r="U88" s="203">
        <v>1.63</v>
      </c>
      <c r="V88" s="203">
        <v>0.38</v>
      </c>
      <c r="W88" s="203">
        <v>0.33</v>
      </c>
      <c r="X88" s="203">
        <v>2.6</v>
      </c>
      <c r="Y88" s="203">
        <v>0</v>
      </c>
      <c r="Z88" s="203">
        <v>2.31</v>
      </c>
      <c r="AA88" s="203">
        <v>0.63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31.56</v>
      </c>
      <c r="AJ88" s="203">
        <v>0</v>
      </c>
      <c r="AK88" s="203">
        <v>1.74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11.12</v>
      </c>
      <c r="D89" s="203">
        <v>1.93</v>
      </c>
      <c r="E89" s="203">
        <v>0</v>
      </c>
      <c r="F89" s="203">
        <v>14.66</v>
      </c>
      <c r="G89" s="203">
        <v>6.66</v>
      </c>
      <c r="H89" s="203">
        <v>0</v>
      </c>
      <c r="I89" s="203">
        <v>17.82</v>
      </c>
      <c r="J89" s="203">
        <v>0.67</v>
      </c>
      <c r="K89" s="203">
        <v>0.09</v>
      </c>
      <c r="L89" s="203">
        <v>14.01</v>
      </c>
      <c r="M89" s="203">
        <v>0.43</v>
      </c>
      <c r="N89" s="203">
        <v>1.1000000000000001</v>
      </c>
      <c r="O89" s="203">
        <v>0</v>
      </c>
      <c r="P89" s="203">
        <v>1.17</v>
      </c>
      <c r="Q89" s="203">
        <v>0.2</v>
      </c>
      <c r="R89" s="203">
        <v>0.4</v>
      </c>
      <c r="S89" s="203">
        <v>0.25</v>
      </c>
      <c r="T89" s="203">
        <v>0</v>
      </c>
      <c r="U89" s="203">
        <v>1.63</v>
      </c>
      <c r="V89" s="203">
        <v>0.38</v>
      </c>
      <c r="W89" s="203">
        <v>0.33</v>
      </c>
      <c r="X89" s="203">
        <v>2.6</v>
      </c>
      <c r="Y89" s="203">
        <v>0</v>
      </c>
      <c r="Z89" s="203">
        <v>2.31</v>
      </c>
      <c r="AA89" s="203">
        <v>0.63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31.56</v>
      </c>
      <c r="AJ89" s="203">
        <v>0</v>
      </c>
      <c r="AK89" s="203">
        <v>1.74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11.12</v>
      </c>
      <c r="D90" s="203">
        <v>1.93</v>
      </c>
      <c r="E90" s="203">
        <v>0</v>
      </c>
      <c r="F90" s="203">
        <v>14.66</v>
      </c>
      <c r="G90" s="203">
        <v>6.66</v>
      </c>
      <c r="H90" s="203">
        <v>0</v>
      </c>
      <c r="I90" s="203">
        <v>17.82</v>
      </c>
      <c r="J90" s="203">
        <v>0.67</v>
      </c>
      <c r="K90" s="203">
        <v>0.09</v>
      </c>
      <c r="L90" s="203">
        <v>14.01</v>
      </c>
      <c r="M90" s="203">
        <v>0.43</v>
      </c>
      <c r="N90" s="203">
        <v>1.1000000000000001</v>
      </c>
      <c r="O90" s="203">
        <v>0</v>
      </c>
      <c r="P90" s="203">
        <v>1.17</v>
      </c>
      <c r="Q90" s="203">
        <v>0.2</v>
      </c>
      <c r="R90" s="203">
        <v>0.4</v>
      </c>
      <c r="S90" s="203">
        <v>0.25</v>
      </c>
      <c r="T90" s="203">
        <v>0</v>
      </c>
      <c r="U90" s="203">
        <v>1.63</v>
      </c>
      <c r="V90" s="203">
        <v>0.38</v>
      </c>
      <c r="W90" s="203">
        <v>0.33</v>
      </c>
      <c r="X90" s="203">
        <v>2.6</v>
      </c>
      <c r="Y90" s="203">
        <v>0</v>
      </c>
      <c r="Z90" s="203">
        <v>2.31</v>
      </c>
      <c r="AA90" s="203">
        <v>0.63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31.56</v>
      </c>
      <c r="AJ90" s="203">
        <v>0</v>
      </c>
      <c r="AK90" s="203">
        <v>1.74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11.12</v>
      </c>
      <c r="D91" s="203">
        <v>1.93</v>
      </c>
      <c r="E91" s="203">
        <v>0</v>
      </c>
      <c r="F91" s="203">
        <v>14.66</v>
      </c>
      <c r="G91" s="203">
        <v>6.66</v>
      </c>
      <c r="H91" s="203">
        <v>0</v>
      </c>
      <c r="I91" s="203">
        <v>17.82</v>
      </c>
      <c r="J91" s="203">
        <v>0.67</v>
      </c>
      <c r="K91" s="203">
        <v>0.09</v>
      </c>
      <c r="L91" s="203">
        <v>14.01</v>
      </c>
      <c r="M91" s="203">
        <v>0.43</v>
      </c>
      <c r="N91" s="203">
        <v>1.1000000000000001</v>
      </c>
      <c r="O91" s="203">
        <v>0</v>
      </c>
      <c r="P91" s="203">
        <v>1.17</v>
      </c>
      <c r="Q91" s="203">
        <v>0.2</v>
      </c>
      <c r="R91" s="203">
        <v>0.4</v>
      </c>
      <c r="S91" s="203">
        <v>0.25</v>
      </c>
      <c r="T91" s="203">
        <v>0</v>
      </c>
      <c r="U91" s="203">
        <v>1.63</v>
      </c>
      <c r="V91" s="203">
        <v>0.38</v>
      </c>
      <c r="W91" s="203">
        <v>0.33</v>
      </c>
      <c r="X91" s="203">
        <v>2.6</v>
      </c>
      <c r="Y91" s="203">
        <v>0</v>
      </c>
      <c r="Z91" s="203">
        <v>2.31</v>
      </c>
      <c r="AA91" s="203">
        <v>0.63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0.14000000000000001</v>
      </c>
      <c r="AH91" s="203">
        <v>0</v>
      </c>
      <c r="AI91" s="203">
        <v>33.07</v>
      </c>
      <c r="AJ91" s="203">
        <v>0</v>
      </c>
      <c r="AK91" s="203">
        <v>1.74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11.12</v>
      </c>
      <c r="D92" s="203">
        <v>1.93</v>
      </c>
      <c r="E92" s="203">
        <v>0</v>
      </c>
      <c r="F92" s="203">
        <v>14.66</v>
      </c>
      <c r="G92" s="203">
        <v>6.66</v>
      </c>
      <c r="H92" s="203">
        <v>0</v>
      </c>
      <c r="I92" s="203">
        <v>17.82</v>
      </c>
      <c r="J92" s="203">
        <v>0.67</v>
      </c>
      <c r="K92" s="203">
        <v>0.09</v>
      </c>
      <c r="L92" s="203">
        <v>14.01</v>
      </c>
      <c r="M92" s="203">
        <v>0.43</v>
      </c>
      <c r="N92" s="203">
        <v>1.1000000000000001</v>
      </c>
      <c r="O92" s="203">
        <v>0</v>
      </c>
      <c r="P92" s="203">
        <v>1.17</v>
      </c>
      <c r="Q92" s="203">
        <v>0.2</v>
      </c>
      <c r="R92" s="203">
        <v>0.4</v>
      </c>
      <c r="S92" s="203">
        <v>0.25</v>
      </c>
      <c r="T92" s="203">
        <v>0</v>
      </c>
      <c r="U92" s="203">
        <v>1.63</v>
      </c>
      <c r="V92" s="203">
        <v>0.38</v>
      </c>
      <c r="W92" s="203">
        <v>0.33</v>
      </c>
      <c r="X92" s="203">
        <v>2.6</v>
      </c>
      <c r="Y92" s="203">
        <v>0</v>
      </c>
      <c r="Z92" s="203">
        <v>2.31</v>
      </c>
      <c r="AA92" s="203">
        <v>0.63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31.56</v>
      </c>
      <c r="AJ92" s="203">
        <v>0</v>
      </c>
      <c r="AK92" s="203">
        <v>1.3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11.12</v>
      </c>
      <c r="D93" s="203">
        <v>1.93</v>
      </c>
      <c r="E93" s="203">
        <v>0</v>
      </c>
      <c r="F93" s="203">
        <v>16.32</v>
      </c>
      <c r="G93" s="203">
        <v>5</v>
      </c>
      <c r="H93" s="203">
        <v>0</v>
      </c>
      <c r="I93" s="203">
        <v>17.82</v>
      </c>
      <c r="J93" s="203">
        <v>0.67</v>
      </c>
      <c r="K93" s="203">
        <v>0.09</v>
      </c>
      <c r="L93" s="203">
        <v>14.01</v>
      </c>
      <c r="M93" s="203">
        <v>0.43</v>
      </c>
      <c r="N93" s="203">
        <v>1.1000000000000001</v>
      </c>
      <c r="O93" s="203">
        <v>0</v>
      </c>
      <c r="P93" s="203">
        <v>1.17</v>
      </c>
      <c r="Q93" s="203">
        <v>0.2</v>
      </c>
      <c r="R93" s="203">
        <v>0.4</v>
      </c>
      <c r="S93" s="203">
        <v>0.25</v>
      </c>
      <c r="T93" s="203">
        <v>0</v>
      </c>
      <c r="U93" s="203">
        <v>1.63</v>
      </c>
      <c r="V93" s="203">
        <v>0.38</v>
      </c>
      <c r="W93" s="203">
        <v>0.33</v>
      </c>
      <c r="X93" s="203">
        <v>2.6</v>
      </c>
      <c r="Y93" s="203">
        <v>0</v>
      </c>
      <c r="Z93" s="203">
        <v>2.31</v>
      </c>
      <c r="AA93" s="203">
        <v>0.63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31.56</v>
      </c>
      <c r="AJ93" s="203">
        <v>0</v>
      </c>
      <c r="AK93" s="203">
        <v>1.3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11.12</v>
      </c>
      <c r="D94" s="203">
        <v>1.93</v>
      </c>
      <c r="E94" s="203">
        <v>0</v>
      </c>
      <c r="F94" s="203">
        <v>17.989999999999998</v>
      </c>
      <c r="G94" s="203">
        <v>3.33</v>
      </c>
      <c r="H94" s="203">
        <v>0</v>
      </c>
      <c r="I94" s="203">
        <v>17.82</v>
      </c>
      <c r="J94" s="203">
        <v>0.67</v>
      </c>
      <c r="K94" s="203">
        <v>0.09</v>
      </c>
      <c r="L94" s="203">
        <v>14.01</v>
      </c>
      <c r="M94" s="203">
        <v>0.43</v>
      </c>
      <c r="N94" s="203">
        <v>1.1000000000000001</v>
      </c>
      <c r="O94" s="203">
        <v>0</v>
      </c>
      <c r="P94" s="203">
        <v>1.17</v>
      </c>
      <c r="Q94" s="203">
        <v>0.2</v>
      </c>
      <c r="R94" s="203">
        <v>0.4</v>
      </c>
      <c r="S94" s="203">
        <v>0.25</v>
      </c>
      <c r="T94" s="203">
        <v>0</v>
      </c>
      <c r="U94" s="203">
        <v>1.63</v>
      </c>
      <c r="V94" s="203">
        <v>0.38</v>
      </c>
      <c r="W94" s="203">
        <v>0.33</v>
      </c>
      <c r="X94" s="203">
        <v>2.6</v>
      </c>
      <c r="Y94" s="203">
        <v>0</v>
      </c>
      <c r="Z94" s="203">
        <v>2.31</v>
      </c>
      <c r="AA94" s="203">
        <v>0.63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31.56</v>
      </c>
      <c r="AJ94" s="203">
        <v>0</v>
      </c>
      <c r="AK94" s="203">
        <v>1.3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11.12</v>
      </c>
      <c r="D95" s="203">
        <v>1.93</v>
      </c>
      <c r="E95" s="203">
        <v>0</v>
      </c>
      <c r="F95" s="203">
        <v>19.329999999999998</v>
      </c>
      <c r="G95" s="203">
        <v>2</v>
      </c>
      <c r="H95" s="203">
        <v>0</v>
      </c>
      <c r="I95" s="203">
        <v>17.82</v>
      </c>
      <c r="J95" s="203">
        <v>0.67</v>
      </c>
      <c r="K95" s="203">
        <v>0.09</v>
      </c>
      <c r="L95" s="203">
        <v>14.01</v>
      </c>
      <c r="M95" s="203">
        <v>0.43</v>
      </c>
      <c r="N95" s="203">
        <v>1.1000000000000001</v>
      </c>
      <c r="O95" s="203">
        <v>0</v>
      </c>
      <c r="P95" s="203">
        <v>1.17</v>
      </c>
      <c r="Q95" s="203">
        <v>0.2</v>
      </c>
      <c r="R95" s="203">
        <v>0.4</v>
      </c>
      <c r="S95" s="203">
        <v>0.25</v>
      </c>
      <c r="T95" s="203">
        <v>0</v>
      </c>
      <c r="U95" s="203">
        <v>1.63</v>
      </c>
      <c r="V95" s="203">
        <v>0.38</v>
      </c>
      <c r="W95" s="203">
        <v>0.33</v>
      </c>
      <c r="X95" s="203">
        <v>2.6</v>
      </c>
      <c r="Y95" s="203">
        <v>0</v>
      </c>
      <c r="Z95" s="203">
        <v>2.31</v>
      </c>
      <c r="AA95" s="203">
        <v>0.63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31.56</v>
      </c>
      <c r="AJ95" s="203">
        <v>0</v>
      </c>
      <c r="AK95" s="203">
        <v>0.65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11.12</v>
      </c>
      <c r="D96" s="203">
        <v>1.93</v>
      </c>
      <c r="E96" s="203">
        <v>0</v>
      </c>
      <c r="F96" s="203">
        <v>20.99</v>
      </c>
      <c r="G96" s="203">
        <v>0.33</v>
      </c>
      <c r="H96" s="203">
        <v>0</v>
      </c>
      <c r="I96" s="203">
        <v>17.82</v>
      </c>
      <c r="J96" s="203">
        <v>0.67</v>
      </c>
      <c r="K96" s="203">
        <v>0.09</v>
      </c>
      <c r="L96" s="203">
        <v>14.01</v>
      </c>
      <c r="M96" s="203">
        <v>0.43</v>
      </c>
      <c r="N96" s="203">
        <v>1.1000000000000001</v>
      </c>
      <c r="O96" s="203">
        <v>0</v>
      </c>
      <c r="P96" s="203">
        <v>1.17</v>
      </c>
      <c r="Q96" s="203">
        <v>0.2</v>
      </c>
      <c r="R96" s="203">
        <v>0.4</v>
      </c>
      <c r="S96" s="203">
        <v>0.25</v>
      </c>
      <c r="T96" s="203">
        <v>0</v>
      </c>
      <c r="U96" s="203">
        <v>1.63</v>
      </c>
      <c r="V96" s="203">
        <v>0.38</v>
      </c>
      <c r="W96" s="203">
        <v>0.33</v>
      </c>
      <c r="X96" s="203">
        <v>2.6</v>
      </c>
      <c r="Y96" s="203">
        <v>0</v>
      </c>
      <c r="Z96" s="203">
        <v>2.31</v>
      </c>
      <c r="AA96" s="203">
        <v>0.63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31.56</v>
      </c>
      <c r="AJ96" s="203">
        <v>0</v>
      </c>
      <c r="AK96" s="203">
        <v>0.65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13.05</v>
      </c>
      <c r="D97" s="203">
        <v>0</v>
      </c>
      <c r="E97" s="203">
        <v>0</v>
      </c>
      <c r="F97" s="203">
        <v>21.32</v>
      </c>
      <c r="G97" s="203">
        <v>0</v>
      </c>
      <c r="H97" s="203">
        <v>0</v>
      </c>
      <c r="I97" s="203">
        <v>17.82</v>
      </c>
      <c r="J97" s="203">
        <v>0.67</v>
      </c>
      <c r="K97" s="203">
        <v>0.09</v>
      </c>
      <c r="L97" s="203">
        <v>14.01</v>
      </c>
      <c r="M97" s="203">
        <v>0.43</v>
      </c>
      <c r="N97" s="203">
        <v>1.1000000000000001</v>
      </c>
      <c r="O97" s="203">
        <v>0</v>
      </c>
      <c r="P97" s="203">
        <v>1.17</v>
      </c>
      <c r="Q97" s="203">
        <v>0.2</v>
      </c>
      <c r="R97" s="203">
        <v>0.4</v>
      </c>
      <c r="S97" s="203">
        <v>0.25</v>
      </c>
      <c r="T97" s="203">
        <v>0</v>
      </c>
      <c r="U97" s="203">
        <v>1.63</v>
      </c>
      <c r="V97" s="203">
        <v>0.38</v>
      </c>
      <c r="W97" s="203">
        <v>0.33</v>
      </c>
      <c r="X97" s="203">
        <v>2.6</v>
      </c>
      <c r="Y97" s="203">
        <v>0</v>
      </c>
      <c r="Z97" s="203">
        <v>2.31</v>
      </c>
      <c r="AA97" s="203">
        <v>0.63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0.14000000000000001</v>
      </c>
      <c r="AH97" s="203">
        <v>0</v>
      </c>
      <c r="AI97" s="203">
        <v>32.590000000000003</v>
      </c>
      <c r="AJ97" s="203">
        <v>0</v>
      </c>
      <c r="AK97" s="203">
        <v>1.0900000000000001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13.05</v>
      </c>
      <c r="D98" s="203">
        <v>0</v>
      </c>
      <c r="E98" s="203">
        <v>0</v>
      </c>
      <c r="F98" s="203">
        <v>21.32</v>
      </c>
      <c r="G98" s="203">
        <v>0</v>
      </c>
      <c r="H98" s="203">
        <v>0</v>
      </c>
      <c r="I98" s="203">
        <v>17.82</v>
      </c>
      <c r="J98" s="203">
        <v>0.67</v>
      </c>
      <c r="K98" s="203">
        <v>0.09</v>
      </c>
      <c r="L98" s="203">
        <v>14.01</v>
      </c>
      <c r="M98" s="203">
        <v>0.43</v>
      </c>
      <c r="N98" s="203">
        <v>1.1000000000000001</v>
      </c>
      <c r="O98" s="203">
        <v>0</v>
      </c>
      <c r="P98" s="203">
        <v>1.17</v>
      </c>
      <c r="Q98" s="203">
        <v>0.2</v>
      </c>
      <c r="R98" s="203">
        <v>0.4</v>
      </c>
      <c r="S98" s="203">
        <v>0.25</v>
      </c>
      <c r="T98" s="203">
        <v>0</v>
      </c>
      <c r="U98" s="203">
        <v>1.63</v>
      </c>
      <c r="V98" s="203">
        <v>0.38</v>
      </c>
      <c r="W98" s="203">
        <v>0.33</v>
      </c>
      <c r="X98" s="203">
        <v>2.6</v>
      </c>
      <c r="Y98" s="203">
        <v>0</v>
      </c>
      <c r="Z98" s="203">
        <v>2.31</v>
      </c>
      <c r="AA98" s="203">
        <v>0.63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31.56</v>
      </c>
      <c r="AJ98" s="203">
        <v>0</v>
      </c>
      <c r="AK98" s="203">
        <v>0.65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0.27291500000000013</v>
      </c>
      <c r="D99">
        <f t="shared" si="0"/>
        <v>4.0697500000000039E-2</v>
      </c>
      <c r="E99">
        <f t="shared" si="0"/>
        <v>0</v>
      </c>
      <c r="F99">
        <f t="shared" si="0"/>
        <v>0.4206250000000003</v>
      </c>
      <c r="G99">
        <f t="shared" si="0"/>
        <v>8.9602500000000071E-2</v>
      </c>
      <c r="H99">
        <f t="shared" si="0"/>
        <v>0</v>
      </c>
      <c r="I99">
        <f t="shared" si="0"/>
        <v>0.42767999999999973</v>
      </c>
      <c r="J99">
        <f t="shared" si="0"/>
        <v>1.6080000000000032E-2</v>
      </c>
      <c r="K99">
        <f t="shared" si="0"/>
        <v>5.9199999999999982E-3</v>
      </c>
      <c r="L99">
        <f t="shared" si="0"/>
        <v>0.79038000000000241</v>
      </c>
      <c r="M99">
        <f t="shared" si="0"/>
        <v>1.0319999999999994E-2</v>
      </c>
      <c r="N99">
        <f t="shared" si="0"/>
        <v>2.6399999999999958E-2</v>
      </c>
      <c r="O99">
        <f t="shared" si="0"/>
        <v>0</v>
      </c>
      <c r="P99">
        <f t="shared" si="0"/>
        <v>2.7849999999999962E-2</v>
      </c>
      <c r="Q99">
        <f t="shared" si="0"/>
        <v>1.1672500000000034E-2</v>
      </c>
      <c r="R99">
        <f t="shared" si="0"/>
        <v>2.2765000000000059E-2</v>
      </c>
      <c r="S99">
        <f t="shared" si="0"/>
        <v>1.421E-2</v>
      </c>
      <c r="T99">
        <f t="shared" si="0"/>
        <v>0</v>
      </c>
      <c r="U99">
        <f t="shared" si="0"/>
        <v>3.9119999999999946E-2</v>
      </c>
      <c r="V99">
        <f t="shared" si="0"/>
        <v>9.502500000000004E-3</v>
      </c>
      <c r="W99">
        <f t="shared" si="0"/>
        <v>7.9199999999999809E-3</v>
      </c>
      <c r="X99">
        <f t="shared" si="0"/>
        <v>6.2399999999999907E-2</v>
      </c>
      <c r="Y99">
        <f t="shared" si="0"/>
        <v>0</v>
      </c>
      <c r="Z99">
        <f t="shared" si="0"/>
        <v>5.4607500000000017E-2</v>
      </c>
      <c r="AA99">
        <f t="shared" si="0"/>
        <v>1.4982500000000029E-2</v>
      </c>
      <c r="AB99">
        <f t="shared" si="0"/>
        <v>0</v>
      </c>
      <c r="AC99">
        <f t="shared" si="0"/>
        <v>0.32281499999999991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1.4000000000000001E-4</v>
      </c>
      <c r="AH99">
        <f t="shared" si="0"/>
        <v>0</v>
      </c>
      <c r="AI99">
        <f t="shared" si="0"/>
        <v>0.77136249999999951</v>
      </c>
      <c r="AJ99">
        <f t="shared" si="0"/>
        <v>0</v>
      </c>
      <c r="AK99">
        <f t="shared" si="0"/>
        <v>4.1710000000000073E-2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-12.192</v>
      </c>
      <c r="G13" s="124">
        <v>-12.192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12.192</v>
      </c>
      <c r="AF13" s="124">
        <v>0</v>
      </c>
      <c r="AG13" s="124">
        <v>0</v>
      </c>
      <c r="AH13" s="124">
        <v>0</v>
      </c>
      <c r="AI13" s="124">
        <v>12.192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12.192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-12.192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121.92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121.92</v>
      </c>
      <c r="DF13" s="123">
        <f t="shared" si="31"/>
        <v>12.192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-12.192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-32.999000000000002</v>
      </c>
      <c r="G14" s="124">
        <v>-32.999000000000002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32.999000000000002</v>
      </c>
      <c r="AF14" s="124">
        <v>0</v>
      </c>
      <c r="AG14" s="124">
        <v>0</v>
      </c>
      <c r="AH14" s="124">
        <v>0</v>
      </c>
      <c r="AI14" s="124">
        <v>32.999000000000002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32.999000000000002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-32.999000000000002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329.99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329.99</v>
      </c>
      <c r="DF14" s="123">
        <f t="shared" si="31"/>
        <v>32.999000000000002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-32.999000000000002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-55.52</v>
      </c>
      <c r="G15" s="124">
        <v>-55.52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55.52</v>
      </c>
      <c r="AF15" s="124">
        <v>0</v>
      </c>
      <c r="AG15" s="124">
        <v>0</v>
      </c>
      <c r="AH15" s="124">
        <v>0</v>
      </c>
      <c r="AI15" s="124">
        <v>55.52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55.52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-55.52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555.20000000000005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555.20000000000005</v>
      </c>
      <c r="DF15" s="123">
        <f t="shared" si="31"/>
        <v>55.52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-55.52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-76.427000000000007</v>
      </c>
      <c r="G16" s="124">
        <v>-76.427000000000007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76.427000000000007</v>
      </c>
      <c r="AF16" s="124">
        <v>0</v>
      </c>
      <c r="AG16" s="124">
        <v>0</v>
      </c>
      <c r="AH16" s="124">
        <v>0</v>
      </c>
      <c r="AI16" s="124">
        <v>76.427000000000007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76.427000000000007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-76.427000000000007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764.2700000000001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764.2700000000001</v>
      </c>
      <c r="DF16" s="123">
        <f t="shared" si="31"/>
        <v>76.427000000000007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-76.427000000000007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-20</v>
      </c>
      <c r="D17" s="124">
        <v>0</v>
      </c>
      <c r="E17" s="124">
        <v>0</v>
      </c>
      <c r="F17" s="124">
        <v>-91.1</v>
      </c>
      <c r="G17" s="124">
        <v>-111.1</v>
      </c>
      <c r="H17" s="118"/>
      <c r="I17" s="33">
        <v>15</v>
      </c>
      <c r="J17" s="124">
        <v>20</v>
      </c>
      <c r="K17" s="124">
        <v>0</v>
      </c>
      <c r="L17" s="124">
        <v>0</v>
      </c>
      <c r="M17" s="124">
        <v>0</v>
      </c>
      <c r="N17" s="124">
        <v>20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91.1</v>
      </c>
      <c r="AF17" s="124">
        <v>0</v>
      </c>
      <c r="AG17" s="124">
        <v>0</v>
      </c>
      <c r="AH17" s="124">
        <v>0</v>
      </c>
      <c r="AI17" s="124">
        <v>91.1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20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-20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91.1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-91.1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200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200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911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911</v>
      </c>
      <c r="DF17" s="123">
        <f t="shared" si="31"/>
        <v>111.1</v>
      </c>
      <c r="DG17" s="123">
        <f t="shared" si="32"/>
        <v>-20</v>
      </c>
      <c r="DH17" s="123">
        <f t="shared" si="33"/>
        <v>0</v>
      </c>
      <c r="DI17" s="123">
        <f t="shared" si="34"/>
        <v>0</v>
      </c>
      <c r="DJ17" s="123">
        <f t="shared" si="35"/>
        <v>-91.1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-40</v>
      </c>
      <c r="D18" s="124">
        <v>0</v>
      </c>
      <c r="E18" s="124">
        <v>0</v>
      </c>
      <c r="F18" s="124">
        <v>-104.744</v>
      </c>
      <c r="G18" s="124">
        <v>-144.744</v>
      </c>
      <c r="H18" s="118"/>
      <c r="I18" s="33">
        <v>16</v>
      </c>
      <c r="J18" s="124">
        <v>40</v>
      </c>
      <c r="K18" s="124">
        <v>0</v>
      </c>
      <c r="L18" s="124">
        <v>0</v>
      </c>
      <c r="M18" s="124">
        <v>0</v>
      </c>
      <c r="N18" s="124">
        <v>40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104.744</v>
      </c>
      <c r="AF18" s="124">
        <v>0</v>
      </c>
      <c r="AG18" s="124">
        <v>0</v>
      </c>
      <c r="AH18" s="124">
        <v>0</v>
      </c>
      <c r="AI18" s="124">
        <v>104.744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40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-40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104.744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-104.744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400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400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1047.44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1047.44</v>
      </c>
      <c r="DF18" s="123">
        <f t="shared" si="31"/>
        <v>144.744</v>
      </c>
      <c r="DG18" s="123">
        <f t="shared" si="32"/>
        <v>-40</v>
      </c>
      <c r="DH18" s="123">
        <f t="shared" si="33"/>
        <v>0</v>
      </c>
      <c r="DI18" s="123">
        <f t="shared" si="34"/>
        <v>0</v>
      </c>
      <c r="DJ18" s="123">
        <f t="shared" si="35"/>
        <v>-104.744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-50</v>
      </c>
      <c r="D19" s="124">
        <v>0</v>
      </c>
      <c r="E19" s="124">
        <v>0</v>
      </c>
      <c r="F19" s="124">
        <v>-114.34399999999999</v>
      </c>
      <c r="G19" s="124">
        <v>-164.34399999999999</v>
      </c>
      <c r="H19" s="118"/>
      <c r="I19" s="33">
        <v>17</v>
      </c>
      <c r="J19" s="124">
        <v>50</v>
      </c>
      <c r="K19" s="124">
        <v>0</v>
      </c>
      <c r="L19" s="124">
        <v>0</v>
      </c>
      <c r="M19" s="124">
        <v>0</v>
      </c>
      <c r="N19" s="124">
        <v>50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114.34399999999999</v>
      </c>
      <c r="AF19" s="124">
        <v>0</v>
      </c>
      <c r="AG19" s="124">
        <v>0</v>
      </c>
      <c r="AH19" s="124">
        <v>0</v>
      </c>
      <c r="AI19" s="124">
        <v>114.34399999999999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50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-50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114.34399999999999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-114.34399999999999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500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500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1143.44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1143.44</v>
      </c>
      <c r="DF19" s="123">
        <f t="shared" si="31"/>
        <v>164.34399999999999</v>
      </c>
      <c r="DG19" s="123">
        <f t="shared" si="32"/>
        <v>-50</v>
      </c>
      <c r="DH19" s="123">
        <f t="shared" si="33"/>
        <v>0</v>
      </c>
      <c r="DI19" s="123">
        <f t="shared" si="34"/>
        <v>0</v>
      </c>
      <c r="DJ19" s="123">
        <f t="shared" si="35"/>
        <v>-114.34399999999999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-67.738</v>
      </c>
      <c r="D20" s="124">
        <v>0</v>
      </c>
      <c r="E20" s="124">
        <v>0</v>
      </c>
      <c r="F20" s="124">
        <v>-92.262</v>
      </c>
      <c r="G20" s="124">
        <v>-160</v>
      </c>
      <c r="H20" s="118"/>
      <c r="I20" s="33">
        <v>18</v>
      </c>
      <c r="J20" s="124">
        <v>67.738</v>
      </c>
      <c r="K20" s="124">
        <v>0</v>
      </c>
      <c r="L20" s="124">
        <v>0</v>
      </c>
      <c r="M20" s="124">
        <v>0</v>
      </c>
      <c r="N20" s="124">
        <v>67.738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92.262</v>
      </c>
      <c r="AF20" s="124">
        <v>0</v>
      </c>
      <c r="AG20" s="124">
        <v>0</v>
      </c>
      <c r="AH20" s="124">
        <v>0</v>
      </c>
      <c r="AI20" s="124">
        <v>92.262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67.738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-67.738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92.262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-92.262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677.38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677.38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922.62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922.62</v>
      </c>
      <c r="DF20" s="123">
        <f t="shared" si="31"/>
        <v>160</v>
      </c>
      <c r="DG20" s="123">
        <f t="shared" si="32"/>
        <v>-67.738</v>
      </c>
      <c r="DH20" s="123">
        <f t="shared" si="33"/>
        <v>0</v>
      </c>
      <c r="DI20" s="123">
        <f t="shared" si="34"/>
        <v>0</v>
      </c>
      <c r="DJ20" s="123">
        <f t="shared" si="35"/>
        <v>-92.262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-57.576999999999998</v>
      </c>
      <c r="D21" s="124">
        <v>0</v>
      </c>
      <c r="E21" s="124">
        <v>0</v>
      </c>
      <c r="F21" s="124">
        <v>-78.423000000000002</v>
      </c>
      <c r="G21" s="124">
        <v>-136</v>
      </c>
      <c r="H21" s="118"/>
      <c r="I21" s="33">
        <v>19</v>
      </c>
      <c r="J21" s="124">
        <v>57.576999999999998</v>
      </c>
      <c r="K21" s="124">
        <v>0</v>
      </c>
      <c r="L21" s="124">
        <v>0</v>
      </c>
      <c r="M21" s="124">
        <v>0</v>
      </c>
      <c r="N21" s="124">
        <v>57.576999999999998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78.423000000000002</v>
      </c>
      <c r="AF21" s="124">
        <v>0</v>
      </c>
      <c r="AG21" s="124">
        <v>0</v>
      </c>
      <c r="AH21" s="124">
        <v>0</v>
      </c>
      <c r="AI21" s="124">
        <v>78.423000000000002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57.576999999999998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-57.576999999999998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78.423000000000002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-78.423000000000002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575.77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575.77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784.23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784.23</v>
      </c>
      <c r="DF21" s="123">
        <f t="shared" si="31"/>
        <v>136</v>
      </c>
      <c r="DG21" s="123">
        <f t="shared" si="32"/>
        <v>-57.576999999999998</v>
      </c>
      <c r="DH21" s="123">
        <f t="shared" si="33"/>
        <v>0</v>
      </c>
      <c r="DI21" s="123">
        <f t="shared" si="34"/>
        <v>0</v>
      </c>
      <c r="DJ21" s="123">
        <f t="shared" si="35"/>
        <v>-78.423000000000002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-50.38</v>
      </c>
      <c r="D22" s="124">
        <v>0</v>
      </c>
      <c r="E22" s="124">
        <v>0</v>
      </c>
      <c r="F22" s="124">
        <v>-68.62</v>
      </c>
      <c r="G22" s="124">
        <v>-119</v>
      </c>
      <c r="H22" s="118"/>
      <c r="I22" s="33">
        <v>20</v>
      </c>
      <c r="J22" s="124">
        <v>50.38</v>
      </c>
      <c r="K22" s="124">
        <v>0</v>
      </c>
      <c r="L22" s="124">
        <v>0</v>
      </c>
      <c r="M22" s="124">
        <v>0</v>
      </c>
      <c r="N22" s="124">
        <v>50.38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68.62</v>
      </c>
      <c r="AF22" s="124">
        <v>0</v>
      </c>
      <c r="AG22" s="124">
        <v>0</v>
      </c>
      <c r="AH22" s="124">
        <v>0</v>
      </c>
      <c r="AI22" s="124">
        <v>68.62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50.38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-50.38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68.62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-68.62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503.8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503.8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686.2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686.2</v>
      </c>
      <c r="DF22" s="123">
        <f t="shared" si="31"/>
        <v>119</v>
      </c>
      <c r="DG22" s="123">
        <f t="shared" si="32"/>
        <v>-50.38</v>
      </c>
      <c r="DH22" s="123">
        <f t="shared" si="33"/>
        <v>0</v>
      </c>
      <c r="DI22" s="123">
        <f t="shared" si="34"/>
        <v>0</v>
      </c>
      <c r="DJ22" s="123">
        <f t="shared" si="35"/>
        <v>-68.62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-41.912999999999997</v>
      </c>
      <c r="D23" s="124">
        <v>0</v>
      </c>
      <c r="E23" s="124">
        <v>0</v>
      </c>
      <c r="F23" s="124">
        <v>-57.087000000000003</v>
      </c>
      <c r="G23" s="124">
        <v>-99</v>
      </c>
      <c r="H23" s="118"/>
      <c r="I23" s="33">
        <v>21</v>
      </c>
      <c r="J23" s="124">
        <v>41.912999999999997</v>
      </c>
      <c r="K23" s="124">
        <v>0</v>
      </c>
      <c r="L23" s="124">
        <v>0</v>
      </c>
      <c r="M23" s="124">
        <v>0</v>
      </c>
      <c r="N23" s="124">
        <v>41.912999999999997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57.087000000000003</v>
      </c>
      <c r="AF23" s="124">
        <v>0</v>
      </c>
      <c r="AG23" s="124">
        <v>0</v>
      </c>
      <c r="AH23" s="124">
        <v>0</v>
      </c>
      <c r="AI23" s="124">
        <v>57.087000000000003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41.912999999999997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-41.912999999999997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57.087000000000003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-57.087000000000003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419.13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419.13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570.87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570.87</v>
      </c>
      <c r="DF23" s="123">
        <f t="shared" si="31"/>
        <v>99</v>
      </c>
      <c r="DG23" s="123">
        <f t="shared" si="32"/>
        <v>-41.912999999999997</v>
      </c>
      <c r="DH23" s="123">
        <f t="shared" si="33"/>
        <v>0</v>
      </c>
      <c r="DI23" s="123">
        <f t="shared" si="34"/>
        <v>0</v>
      </c>
      <c r="DJ23" s="123">
        <f t="shared" si="35"/>
        <v>-57.087000000000003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-34.716000000000001</v>
      </c>
      <c r="D24" s="124">
        <v>0</v>
      </c>
      <c r="E24" s="124">
        <v>0</v>
      </c>
      <c r="F24" s="124">
        <v>-47.283999999999999</v>
      </c>
      <c r="G24" s="124">
        <v>-82</v>
      </c>
      <c r="H24" s="118"/>
      <c r="I24" s="33">
        <v>22</v>
      </c>
      <c r="J24" s="124">
        <v>34.716000000000001</v>
      </c>
      <c r="K24" s="124">
        <v>0</v>
      </c>
      <c r="L24" s="124">
        <v>0</v>
      </c>
      <c r="M24" s="124">
        <v>0</v>
      </c>
      <c r="N24" s="124">
        <v>34.716000000000001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47.283999999999999</v>
      </c>
      <c r="AF24" s="124">
        <v>0</v>
      </c>
      <c r="AG24" s="124">
        <v>0</v>
      </c>
      <c r="AH24" s="124">
        <v>0</v>
      </c>
      <c r="AI24" s="124">
        <v>47.283999999999999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34.716000000000001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-34.716000000000001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47.283999999999999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-47.283999999999999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347.16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347.16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472.84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472.84</v>
      </c>
      <c r="DF24" s="123">
        <f t="shared" si="31"/>
        <v>82</v>
      </c>
      <c r="DG24" s="123">
        <f t="shared" si="32"/>
        <v>-34.716000000000001</v>
      </c>
      <c r="DH24" s="123">
        <f t="shared" si="33"/>
        <v>0</v>
      </c>
      <c r="DI24" s="123">
        <f t="shared" si="34"/>
        <v>0</v>
      </c>
      <c r="DJ24" s="123">
        <f t="shared" si="35"/>
        <v>-47.283999999999999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-24.132000000000001</v>
      </c>
      <c r="D25" s="124">
        <v>0</v>
      </c>
      <c r="E25" s="124">
        <v>0</v>
      </c>
      <c r="F25" s="124">
        <v>-32.868000000000002</v>
      </c>
      <c r="G25" s="124">
        <v>-57</v>
      </c>
      <c r="H25" s="118"/>
      <c r="I25" s="33">
        <v>23</v>
      </c>
      <c r="J25" s="124">
        <v>24.132000000000001</v>
      </c>
      <c r="K25" s="124">
        <v>0</v>
      </c>
      <c r="L25" s="124">
        <v>0</v>
      </c>
      <c r="M25" s="124">
        <v>0</v>
      </c>
      <c r="N25" s="124">
        <v>24.132000000000001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32.868000000000002</v>
      </c>
      <c r="AF25" s="124">
        <v>0</v>
      </c>
      <c r="AG25" s="124">
        <v>0</v>
      </c>
      <c r="AH25" s="124">
        <v>0</v>
      </c>
      <c r="AI25" s="124">
        <v>32.868000000000002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24.132000000000001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-24.132000000000001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32.868000000000002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-32.868000000000002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241.32000000000002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241.32000000000002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328.68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328.68</v>
      </c>
      <c r="DF25" s="123">
        <f t="shared" si="31"/>
        <v>57</v>
      </c>
      <c r="DG25" s="123">
        <f t="shared" si="32"/>
        <v>-24.132000000000001</v>
      </c>
      <c r="DH25" s="123">
        <f t="shared" si="33"/>
        <v>0</v>
      </c>
      <c r="DI25" s="123">
        <f t="shared" si="34"/>
        <v>0</v>
      </c>
      <c r="DJ25" s="123">
        <f t="shared" si="35"/>
        <v>-32.868000000000002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-16.088000000000001</v>
      </c>
      <c r="D26" s="124">
        <v>0</v>
      </c>
      <c r="E26" s="124">
        <v>0</v>
      </c>
      <c r="F26" s="124">
        <v>-21.911999999999999</v>
      </c>
      <c r="G26" s="124">
        <v>-38</v>
      </c>
      <c r="H26" s="118"/>
      <c r="I26" s="33">
        <v>24</v>
      </c>
      <c r="J26" s="124">
        <v>16.088000000000001</v>
      </c>
      <c r="K26" s="124">
        <v>0</v>
      </c>
      <c r="L26" s="124">
        <v>0</v>
      </c>
      <c r="M26" s="124">
        <v>0</v>
      </c>
      <c r="N26" s="124">
        <v>16.088000000000001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21.911999999999999</v>
      </c>
      <c r="AF26" s="124">
        <v>0</v>
      </c>
      <c r="AG26" s="124">
        <v>0</v>
      </c>
      <c r="AH26" s="124">
        <v>0</v>
      </c>
      <c r="AI26" s="124">
        <v>21.911999999999999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16.088000000000001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-16.088000000000001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21.911999999999999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-21.911999999999999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160.88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160.88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219.12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219.12</v>
      </c>
      <c r="DF26" s="123">
        <f t="shared" si="31"/>
        <v>38</v>
      </c>
      <c r="DG26" s="123">
        <f t="shared" si="32"/>
        <v>-16.088000000000001</v>
      </c>
      <c r="DH26" s="123">
        <f t="shared" si="33"/>
        <v>0</v>
      </c>
      <c r="DI26" s="123">
        <f t="shared" si="34"/>
        <v>0</v>
      </c>
      <c r="DJ26" s="123">
        <f t="shared" si="35"/>
        <v>-21.911999999999999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-50</v>
      </c>
      <c r="D27" s="124">
        <v>0</v>
      </c>
      <c r="E27" s="124">
        <v>0</v>
      </c>
      <c r="F27" s="124">
        <v>-177</v>
      </c>
      <c r="G27" s="124">
        <v>-227</v>
      </c>
      <c r="H27" s="118"/>
      <c r="I27" s="33">
        <v>25</v>
      </c>
      <c r="J27" s="124">
        <v>50</v>
      </c>
      <c r="K27" s="124">
        <v>0</v>
      </c>
      <c r="L27" s="124">
        <v>0</v>
      </c>
      <c r="M27" s="124">
        <v>0</v>
      </c>
      <c r="N27" s="124">
        <v>50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177</v>
      </c>
      <c r="AF27" s="124">
        <v>0</v>
      </c>
      <c r="AG27" s="124">
        <v>0</v>
      </c>
      <c r="AH27" s="124">
        <v>0</v>
      </c>
      <c r="AI27" s="124">
        <v>177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50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-50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177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-177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500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500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1770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1770</v>
      </c>
      <c r="DF27" s="123">
        <f t="shared" si="31"/>
        <v>227</v>
      </c>
      <c r="DG27" s="123">
        <f t="shared" si="32"/>
        <v>-50</v>
      </c>
      <c r="DH27" s="123">
        <f t="shared" si="33"/>
        <v>0</v>
      </c>
      <c r="DI27" s="123">
        <f t="shared" si="34"/>
        <v>0</v>
      </c>
      <c r="DJ27" s="123">
        <f t="shared" si="35"/>
        <v>-177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-65</v>
      </c>
      <c r="D28" s="124">
        <v>0</v>
      </c>
      <c r="E28" s="124">
        <v>0</v>
      </c>
      <c r="F28" s="124">
        <v>-107</v>
      </c>
      <c r="G28" s="124">
        <v>-172</v>
      </c>
      <c r="H28" s="118"/>
      <c r="I28" s="33">
        <v>26</v>
      </c>
      <c r="J28" s="124">
        <v>65</v>
      </c>
      <c r="K28" s="124">
        <v>0</v>
      </c>
      <c r="L28" s="124">
        <v>0</v>
      </c>
      <c r="M28" s="124">
        <v>0</v>
      </c>
      <c r="N28" s="124">
        <v>65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107</v>
      </c>
      <c r="AF28" s="124">
        <v>0</v>
      </c>
      <c r="AG28" s="124">
        <v>0</v>
      </c>
      <c r="AH28" s="124">
        <v>0</v>
      </c>
      <c r="AI28" s="124">
        <v>107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65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-65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107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-107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650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650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1070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1070</v>
      </c>
      <c r="DF28" s="123">
        <f t="shared" si="31"/>
        <v>172</v>
      </c>
      <c r="DG28" s="123">
        <f t="shared" si="32"/>
        <v>-65</v>
      </c>
      <c r="DH28" s="123">
        <f t="shared" si="33"/>
        <v>0</v>
      </c>
      <c r="DI28" s="123">
        <f t="shared" si="34"/>
        <v>0</v>
      </c>
      <c r="DJ28" s="123">
        <f t="shared" si="35"/>
        <v>-107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-55</v>
      </c>
      <c r="D29" s="124">
        <v>0</v>
      </c>
      <c r="E29" s="124">
        <v>0</v>
      </c>
      <c r="F29" s="124">
        <v>-97</v>
      </c>
      <c r="G29" s="124">
        <v>-152</v>
      </c>
      <c r="H29" s="118"/>
      <c r="I29" s="33">
        <v>27</v>
      </c>
      <c r="J29" s="124">
        <v>55</v>
      </c>
      <c r="K29" s="124">
        <v>0</v>
      </c>
      <c r="L29" s="124">
        <v>0</v>
      </c>
      <c r="M29" s="124">
        <v>0</v>
      </c>
      <c r="N29" s="124">
        <v>55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97</v>
      </c>
      <c r="AF29" s="124">
        <v>0</v>
      </c>
      <c r="AG29" s="124">
        <v>0</v>
      </c>
      <c r="AH29" s="124">
        <v>0</v>
      </c>
      <c r="AI29" s="124">
        <v>97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55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-55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97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-97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550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550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970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970</v>
      </c>
      <c r="DF29" s="123">
        <f t="shared" si="31"/>
        <v>152</v>
      </c>
      <c r="DG29" s="123">
        <f t="shared" si="32"/>
        <v>-55</v>
      </c>
      <c r="DH29" s="123">
        <f t="shared" si="33"/>
        <v>0</v>
      </c>
      <c r="DI29" s="123">
        <f t="shared" si="34"/>
        <v>0</v>
      </c>
      <c r="DJ29" s="123">
        <f t="shared" si="35"/>
        <v>-97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-46.146999999999998</v>
      </c>
      <c r="D30" s="124">
        <v>0</v>
      </c>
      <c r="E30" s="124">
        <v>0</v>
      </c>
      <c r="F30" s="124">
        <v>-62.853000000000002</v>
      </c>
      <c r="G30" s="124">
        <v>-109</v>
      </c>
      <c r="H30" s="118"/>
      <c r="I30" s="33">
        <v>28</v>
      </c>
      <c r="J30" s="124">
        <v>46.146999999999998</v>
      </c>
      <c r="K30" s="124">
        <v>0</v>
      </c>
      <c r="L30" s="124">
        <v>0</v>
      </c>
      <c r="M30" s="124">
        <v>0</v>
      </c>
      <c r="N30" s="124">
        <v>46.146999999999998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62.853000000000002</v>
      </c>
      <c r="AF30" s="124">
        <v>0</v>
      </c>
      <c r="AG30" s="124">
        <v>0</v>
      </c>
      <c r="AH30" s="124">
        <v>0</v>
      </c>
      <c r="AI30" s="124">
        <v>62.853000000000002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46.146999999999998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-46.146999999999998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62.853000000000002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-62.853000000000002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461.46999999999997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461.46999999999997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628.53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628.53</v>
      </c>
      <c r="DF30" s="123">
        <f t="shared" si="31"/>
        <v>109</v>
      </c>
      <c r="DG30" s="123">
        <f t="shared" si="32"/>
        <v>-46.146999999999998</v>
      </c>
      <c r="DH30" s="123">
        <f t="shared" si="33"/>
        <v>0</v>
      </c>
      <c r="DI30" s="123">
        <f t="shared" si="34"/>
        <v>0</v>
      </c>
      <c r="DJ30" s="123">
        <f t="shared" si="35"/>
        <v>-62.853000000000002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-30.905000000000001</v>
      </c>
      <c r="D31" s="124">
        <v>0</v>
      </c>
      <c r="E31" s="124">
        <v>0</v>
      </c>
      <c r="F31" s="124">
        <v>-42.094999999999999</v>
      </c>
      <c r="G31" s="124">
        <v>-73</v>
      </c>
      <c r="H31" s="118"/>
      <c r="I31" s="33">
        <v>29</v>
      </c>
      <c r="J31" s="124">
        <v>30.905000000000001</v>
      </c>
      <c r="K31" s="124">
        <v>0</v>
      </c>
      <c r="L31" s="124">
        <v>0</v>
      </c>
      <c r="M31" s="124">
        <v>0</v>
      </c>
      <c r="N31" s="124">
        <v>30.905000000000001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42.094999999999999</v>
      </c>
      <c r="AF31" s="124">
        <v>0</v>
      </c>
      <c r="AG31" s="124">
        <v>0</v>
      </c>
      <c r="AH31" s="124">
        <v>0</v>
      </c>
      <c r="AI31" s="124">
        <v>42.094999999999999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30.905000000000001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-30.905000000000001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42.094999999999999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-42.094999999999999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309.05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309.05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420.95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420.95</v>
      </c>
      <c r="DF31" s="123">
        <f t="shared" si="31"/>
        <v>73</v>
      </c>
      <c r="DG31" s="123">
        <f t="shared" si="32"/>
        <v>-30.905000000000001</v>
      </c>
      <c r="DH31" s="123">
        <f t="shared" si="33"/>
        <v>0</v>
      </c>
      <c r="DI31" s="123">
        <f t="shared" si="34"/>
        <v>0</v>
      </c>
      <c r="DJ31" s="123">
        <f t="shared" si="35"/>
        <v>-42.094999999999999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-19.050999999999998</v>
      </c>
      <c r="D32" s="124">
        <v>0</v>
      </c>
      <c r="E32" s="124">
        <v>0</v>
      </c>
      <c r="F32" s="124">
        <v>-25.949000000000002</v>
      </c>
      <c r="G32" s="124">
        <v>-45</v>
      </c>
      <c r="H32" s="118"/>
      <c r="I32" s="33">
        <v>30</v>
      </c>
      <c r="J32" s="124">
        <v>19.050999999999998</v>
      </c>
      <c r="K32" s="124">
        <v>0</v>
      </c>
      <c r="L32" s="124">
        <v>0</v>
      </c>
      <c r="M32" s="124">
        <v>0</v>
      </c>
      <c r="N32" s="124">
        <v>19.050999999999998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25.949000000000002</v>
      </c>
      <c r="AF32" s="124">
        <v>0</v>
      </c>
      <c r="AG32" s="124">
        <v>0</v>
      </c>
      <c r="AH32" s="124">
        <v>0</v>
      </c>
      <c r="AI32" s="124">
        <v>25.949000000000002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19.050999999999998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-19.050999999999998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25.949000000000002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-25.949000000000002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190.51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190.51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259.49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259.49</v>
      </c>
      <c r="DF32" s="123">
        <f t="shared" si="31"/>
        <v>45</v>
      </c>
      <c r="DG32" s="123">
        <f t="shared" si="32"/>
        <v>-19.050999999999998</v>
      </c>
      <c r="DH32" s="123">
        <f t="shared" si="33"/>
        <v>0</v>
      </c>
      <c r="DI32" s="123">
        <f t="shared" si="34"/>
        <v>0</v>
      </c>
      <c r="DJ32" s="123">
        <f t="shared" si="35"/>
        <v>-25.949000000000002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-4.657</v>
      </c>
      <c r="D33" s="124">
        <v>0</v>
      </c>
      <c r="E33" s="124">
        <v>0</v>
      </c>
      <c r="F33" s="124">
        <v>-6.343</v>
      </c>
      <c r="G33" s="124">
        <v>-11</v>
      </c>
      <c r="H33" s="118"/>
      <c r="I33" s="33">
        <v>31</v>
      </c>
      <c r="J33" s="124">
        <v>4.657</v>
      </c>
      <c r="K33" s="124">
        <v>0</v>
      </c>
      <c r="L33" s="124">
        <v>0</v>
      </c>
      <c r="M33" s="124">
        <v>0</v>
      </c>
      <c r="N33" s="124">
        <v>4.657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6.343</v>
      </c>
      <c r="AF33" s="124">
        <v>0</v>
      </c>
      <c r="AG33" s="124">
        <v>0</v>
      </c>
      <c r="AH33" s="124">
        <v>0</v>
      </c>
      <c r="AI33" s="124">
        <v>6.343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4.657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-4.657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6.343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-6.343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46.57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46.57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63.43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63.43</v>
      </c>
      <c r="DF33" s="123">
        <f t="shared" si="31"/>
        <v>11</v>
      </c>
      <c r="DG33" s="123">
        <f t="shared" si="32"/>
        <v>-4.657</v>
      </c>
      <c r="DH33" s="123">
        <f t="shared" si="33"/>
        <v>0</v>
      </c>
      <c r="DI33" s="123">
        <f t="shared" si="34"/>
        <v>0</v>
      </c>
      <c r="DJ33" s="123">
        <f t="shared" si="35"/>
        <v>-6.343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-2.54</v>
      </c>
      <c r="D34" s="124">
        <v>0</v>
      </c>
      <c r="E34" s="124">
        <v>0</v>
      </c>
      <c r="F34" s="124">
        <v>-3.46</v>
      </c>
      <c r="G34" s="124">
        <v>-6</v>
      </c>
      <c r="H34" s="118"/>
      <c r="I34" s="33">
        <v>32</v>
      </c>
      <c r="J34" s="124">
        <v>2.54</v>
      </c>
      <c r="K34" s="124">
        <v>0</v>
      </c>
      <c r="L34" s="124">
        <v>0</v>
      </c>
      <c r="M34" s="124">
        <v>0</v>
      </c>
      <c r="N34" s="124">
        <v>2.54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3.46</v>
      </c>
      <c r="AF34" s="124">
        <v>0</v>
      </c>
      <c r="AG34" s="124">
        <v>0</v>
      </c>
      <c r="AH34" s="124">
        <v>0</v>
      </c>
      <c r="AI34" s="124">
        <v>3.46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2.54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-2.54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3.46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-3.46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25.4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25.4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34.6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34.6</v>
      </c>
      <c r="DF34" s="123">
        <f t="shared" si="31"/>
        <v>6</v>
      </c>
      <c r="DG34" s="123">
        <f t="shared" si="32"/>
        <v>-2.54</v>
      </c>
      <c r="DH34" s="123">
        <f t="shared" si="33"/>
        <v>0</v>
      </c>
      <c r="DI34" s="123">
        <f t="shared" si="34"/>
        <v>0</v>
      </c>
      <c r="DJ34" s="123">
        <f t="shared" si="35"/>
        <v>-3.46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-9.7370000000000001</v>
      </c>
      <c r="D42" s="124">
        <v>0</v>
      </c>
      <c r="E42" s="124">
        <v>0</v>
      </c>
      <c r="F42" s="124">
        <v>-13.263</v>
      </c>
      <c r="G42" s="124">
        <v>-23</v>
      </c>
      <c r="H42" s="118"/>
      <c r="I42" s="33">
        <v>40</v>
      </c>
      <c r="J42" s="124">
        <v>9.7370000000000001</v>
      </c>
      <c r="K42" s="124">
        <v>0</v>
      </c>
      <c r="L42" s="124">
        <v>0</v>
      </c>
      <c r="M42" s="124">
        <v>0</v>
      </c>
      <c r="N42" s="124">
        <v>9.7370000000000001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13.263</v>
      </c>
      <c r="AF42" s="124">
        <v>0</v>
      </c>
      <c r="AG42" s="124">
        <v>0</v>
      </c>
      <c r="AH42" s="124">
        <v>0</v>
      </c>
      <c r="AI42" s="124">
        <v>13.263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9.7370000000000001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-9.7370000000000001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13.263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-13.263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97.37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97.37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132.63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132.63</v>
      </c>
      <c r="DF42" s="123">
        <f t="shared" si="31"/>
        <v>23</v>
      </c>
      <c r="DG42" s="123">
        <f t="shared" si="32"/>
        <v>-9.7370000000000001</v>
      </c>
      <c r="DH42" s="123">
        <f t="shared" si="33"/>
        <v>0</v>
      </c>
      <c r="DI42" s="123">
        <f t="shared" si="34"/>
        <v>0</v>
      </c>
      <c r="DJ42" s="123">
        <f t="shared" si="35"/>
        <v>-13.263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-13.124000000000001</v>
      </c>
      <c r="D43" s="124">
        <v>0</v>
      </c>
      <c r="E43" s="124">
        <v>0</v>
      </c>
      <c r="F43" s="124">
        <v>-17.876000000000001</v>
      </c>
      <c r="G43" s="124">
        <v>-31</v>
      </c>
      <c r="H43" s="118"/>
      <c r="I43" s="33">
        <v>41</v>
      </c>
      <c r="J43" s="124">
        <v>13.124000000000001</v>
      </c>
      <c r="K43" s="124">
        <v>0</v>
      </c>
      <c r="L43" s="124">
        <v>0</v>
      </c>
      <c r="M43" s="124">
        <v>0</v>
      </c>
      <c r="N43" s="124">
        <v>13.124000000000001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17.876000000000001</v>
      </c>
      <c r="AF43" s="124">
        <v>0</v>
      </c>
      <c r="AG43" s="124">
        <v>0</v>
      </c>
      <c r="AH43" s="124">
        <v>0</v>
      </c>
      <c r="AI43" s="124">
        <v>17.876000000000001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13.124000000000001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-13.124000000000001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17.876000000000001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-17.876000000000001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131.24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131.24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178.76000000000002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178.76000000000002</v>
      </c>
      <c r="DF43" s="123">
        <f t="shared" si="31"/>
        <v>31</v>
      </c>
      <c r="DG43" s="123">
        <f t="shared" si="32"/>
        <v>-13.124000000000001</v>
      </c>
      <c r="DH43" s="123">
        <f t="shared" si="33"/>
        <v>0</v>
      </c>
      <c r="DI43" s="123">
        <f t="shared" si="34"/>
        <v>0</v>
      </c>
      <c r="DJ43" s="123">
        <f t="shared" si="35"/>
        <v>-17.876000000000001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-16.934999999999999</v>
      </c>
      <c r="D44" s="124">
        <v>0</v>
      </c>
      <c r="E44" s="124">
        <v>0</v>
      </c>
      <c r="F44" s="124">
        <v>-23.065000000000001</v>
      </c>
      <c r="G44" s="124">
        <v>-40</v>
      </c>
      <c r="H44" s="118"/>
      <c r="I44" s="33">
        <v>42</v>
      </c>
      <c r="J44" s="124">
        <v>16.934999999999999</v>
      </c>
      <c r="K44" s="124">
        <v>0</v>
      </c>
      <c r="L44" s="124">
        <v>0</v>
      </c>
      <c r="M44" s="124">
        <v>0</v>
      </c>
      <c r="N44" s="124">
        <v>16.934999999999999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23.065000000000001</v>
      </c>
      <c r="AF44" s="124">
        <v>0</v>
      </c>
      <c r="AG44" s="124">
        <v>0</v>
      </c>
      <c r="AH44" s="124">
        <v>0</v>
      </c>
      <c r="AI44" s="124">
        <v>23.065000000000001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16.934999999999999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-16.934999999999999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23.065000000000001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-23.065000000000001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169.35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169.35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230.65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230.65</v>
      </c>
      <c r="DF44" s="123">
        <f t="shared" si="31"/>
        <v>40</v>
      </c>
      <c r="DG44" s="123">
        <f t="shared" si="32"/>
        <v>-16.934999999999999</v>
      </c>
      <c r="DH44" s="123">
        <f t="shared" si="33"/>
        <v>0</v>
      </c>
      <c r="DI44" s="123">
        <f t="shared" si="34"/>
        <v>0</v>
      </c>
      <c r="DJ44" s="123">
        <f t="shared" si="35"/>
        <v>-23.065000000000001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-27.942</v>
      </c>
      <c r="D45" s="124">
        <v>0</v>
      </c>
      <c r="E45" s="124">
        <v>0</v>
      </c>
      <c r="F45" s="124">
        <v>-38.058</v>
      </c>
      <c r="G45" s="124">
        <v>-66</v>
      </c>
      <c r="H45" s="118"/>
      <c r="I45" s="33">
        <v>43</v>
      </c>
      <c r="J45" s="124">
        <v>27.942</v>
      </c>
      <c r="K45" s="124">
        <v>0</v>
      </c>
      <c r="L45" s="124">
        <v>0</v>
      </c>
      <c r="M45" s="124">
        <v>0</v>
      </c>
      <c r="N45" s="124">
        <v>27.942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38.058</v>
      </c>
      <c r="AF45" s="124">
        <v>0</v>
      </c>
      <c r="AG45" s="124">
        <v>0</v>
      </c>
      <c r="AH45" s="124">
        <v>0</v>
      </c>
      <c r="AI45" s="124">
        <v>38.058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27.942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-27.942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38.058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-38.058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279.42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279.42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380.58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380.58</v>
      </c>
      <c r="DF45" s="123">
        <f t="shared" si="31"/>
        <v>66</v>
      </c>
      <c r="DG45" s="123">
        <f t="shared" si="32"/>
        <v>-27.942</v>
      </c>
      <c r="DH45" s="123">
        <f t="shared" si="33"/>
        <v>0</v>
      </c>
      <c r="DI45" s="123">
        <f t="shared" si="34"/>
        <v>0</v>
      </c>
      <c r="DJ45" s="123">
        <f t="shared" si="35"/>
        <v>-38.058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-33.869</v>
      </c>
      <c r="D46" s="124">
        <v>0</v>
      </c>
      <c r="E46" s="124">
        <v>0</v>
      </c>
      <c r="F46" s="124">
        <v>-46.131</v>
      </c>
      <c r="G46" s="124">
        <v>-80</v>
      </c>
      <c r="H46" s="118"/>
      <c r="I46" s="33">
        <v>44</v>
      </c>
      <c r="J46" s="124">
        <v>33.869</v>
      </c>
      <c r="K46" s="124">
        <v>0</v>
      </c>
      <c r="L46" s="124">
        <v>0</v>
      </c>
      <c r="M46" s="124">
        <v>0</v>
      </c>
      <c r="N46" s="124">
        <v>33.869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46.131</v>
      </c>
      <c r="AF46" s="124">
        <v>0</v>
      </c>
      <c r="AG46" s="124">
        <v>0</v>
      </c>
      <c r="AH46" s="124">
        <v>0</v>
      </c>
      <c r="AI46" s="124">
        <v>46.131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33.869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-33.869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46.131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-46.131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338.69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338.69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461.31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461.31</v>
      </c>
      <c r="DF46" s="123">
        <f t="shared" si="31"/>
        <v>80</v>
      </c>
      <c r="DG46" s="123">
        <f t="shared" si="32"/>
        <v>-33.869</v>
      </c>
      <c r="DH46" s="123">
        <f t="shared" si="33"/>
        <v>0</v>
      </c>
      <c r="DI46" s="123">
        <f t="shared" si="34"/>
        <v>0</v>
      </c>
      <c r="DJ46" s="123">
        <f t="shared" si="35"/>
        <v>-46.131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-44.875999999999998</v>
      </c>
      <c r="D47" s="124">
        <v>0</v>
      </c>
      <c r="E47" s="124">
        <v>0</v>
      </c>
      <c r="F47" s="124">
        <v>-61.124000000000002</v>
      </c>
      <c r="G47" s="124">
        <v>-106</v>
      </c>
      <c r="H47" s="118"/>
      <c r="I47" s="33">
        <v>45</v>
      </c>
      <c r="J47" s="124">
        <v>44.875999999999998</v>
      </c>
      <c r="K47" s="124">
        <v>0</v>
      </c>
      <c r="L47" s="124">
        <v>0</v>
      </c>
      <c r="M47" s="124">
        <v>0</v>
      </c>
      <c r="N47" s="124">
        <v>44.875999999999998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61.124000000000002</v>
      </c>
      <c r="AF47" s="124">
        <v>0</v>
      </c>
      <c r="AG47" s="124">
        <v>0</v>
      </c>
      <c r="AH47" s="124">
        <v>0</v>
      </c>
      <c r="AI47" s="124">
        <v>61.124000000000002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44.875999999999998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-44.875999999999998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61.124000000000002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-61.124000000000002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448.76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448.76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611.24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611.24</v>
      </c>
      <c r="DF47" s="123">
        <f t="shared" si="31"/>
        <v>106</v>
      </c>
      <c r="DG47" s="123">
        <f t="shared" si="32"/>
        <v>-44.875999999999998</v>
      </c>
      <c r="DH47" s="123">
        <f t="shared" si="33"/>
        <v>0</v>
      </c>
      <c r="DI47" s="123">
        <f t="shared" si="34"/>
        <v>0</v>
      </c>
      <c r="DJ47" s="123">
        <f t="shared" si="35"/>
        <v>-61.124000000000002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-47.84</v>
      </c>
      <c r="D48" s="124">
        <v>0</v>
      </c>
      <c r="E48" s="124">
        <v>0</v>
      </c>
      <c r="F48" s="124">
        <v>-65.16</v>
      </c>
      <c r="G48" s="124">
        <v>-113</v>
      </c>
      <c r="H48" s="118"/>
      <c r="I48" s="33">
        <v>46</v>
      </c>
      <c r="J48" s="124">
        <v>47.84</v>
      </c>
      <c r="K48" s="124">
        <v>0</v>
      </c>
      <c r="L48" s="124">
        <v>0</v>
      </c>
      <c r="M48" s="124">
        <v>0</v>
      </c>
      <c r="N48" s="124">
        <v>47.84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65.16</v>
      </c>
      <c r="AF48" s="124">
        <v>0</v>
      </c>
      <c r="AG48" s="124">
        <v>0</v>
      </c>
      <c r="AH48" s="124">
        <v>0</v>
      </c>
      <c r="AI48" s="124">
        <v>65.16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47.84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-47.84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65.16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-65.16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478.40000000000003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478.40000000000003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651.59999999999991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651.59999999999991</v>
      </c>
      <c r="DF48" s="123">
        <f t="shared" si="31"/>
        <v>113</v>
      </c>
      <c r="DG48" s="123">
        <f t="shared" si="32"/>
        <v>-47.84</v>
      </c>
      <c r="DH48" s="123">
        <f t="shared" si="33"/>
        <v>0</v>
      </c>
      <c r="DI48" s="123">
        <f t="shared" si="34"/>
        <v>0</v>
      </c>
      <c r="DJ48" s="123">
        <f t="shared" si="35"/>
        <v>-65.16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-51.65</v>
      </c>
      <c r="D49" s="124">
        <v>0</v>
      </c>
      <c r="E49" s="124">
        <v>0</v>
      </c>
      <c r="F49" s="124">
        <v>-70.349999999999994</v>
      </c>
      <c r="G49" s="124">
        <v>-122</v>
      </c>
      <c r="H49" s="118"/>
      <c r="I49" s="33">
        <v>47</v>
      </c>
      <c r="J49" s="124">
        <v>51.65</v>
      </c>
      <c r="K49" s="124">
        <v>0</v>
      </c>
      <c r="L49" s="124">
        <v>0</v>
      </c>
      <c r="M49" s="124">
        <v>0</v>
      </c>
      <c r="N49" s="124">
        <v>51.65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70.349999999999994</v>
      </c>
      <c r="AF49" s="124">
        <v>0</v>
      </c>
      <c r="AG49" s="124">
        <v>0</v>
      </c>
      <c r="AH49" s="124">
        <v>0</v>
      </c>
      <c r="AI49" s="124">
        <v>70.349999999999994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51.65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-51.65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70.349999999999994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-70.349999999999994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516.5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516.5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703.5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703.5</v>
      </c>
      <c r="DF49" s="123">
        <f t="shared" si="31"/>
        <v>122</v>
      </c>
      <c r="DG49" s="123">
        <f t="shared" si="32"/>
        <v>-51.65</v>
      </c>
      <c r="DH49" s="123">
        <f t="shared" si="33"/>
        <v>0</v>
      </c>
      <c r="DI49" s="123">
        <f t="shared" si="34"/>
        <v>0</v>
      </c>
      <c r="DJ49" s="123">
        <f t="shared" si="35"/>
        <v>-70.349999999999994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-52.497</v>
      </c>
      <c r="D50" s="124">
        <v>0</v>
      </c>
      <c r="E50" s="124">
        <v>0</v>
      </c>
      <c r="F50" s="124">
        <v>-71.503</v>
      </c>
      <c r="G50" s="124">
        <v>-124</v>
      </c>
      <c r="H50" s="118"/>
      <c r="I50" s="33">
        <v>48</v>
      </c>
      <c r="J50" s="124">
        <v>52.497</v>
      </c>
      <c r="K50" s="124">
        <v>0</v>
      </c>
      <c r="L50" s="124">
        <v>0</v>
      </c>
      <c r="M50" s="124">
        <v>0</v>
      </c>
      <c r="N50" s="124">
        <v>52.497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71.503</v>
      </c>
      <c r="AF50" s="124">
        <v>0</v>
      </c>
      <c r="AG50" s="124">
        <v>0</v>
      </c>
      <c r="AH50" s="124">
        <v>0</v>
      </c>
      <c r="AI50" s="124">
        <v>71.503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52.497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-52.497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71.503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-71.503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524.97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524.97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715.03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715.03</v>
      </c>
      <c r="DF50" s="123">
        <f t="shared" si="31"/>
        <v>124</v>
      </c>
      <c r="DG50" s="123">
        <f t="shared" si="32"/>
        <v>-52.497</v>
      </c>
      <c r="DH50" s="123">
        <f t="shared" si="33"/>
        <v>0</v>
      </c>
      <c r="DI50" s="123">
        <f t="shared" si="34"/>
        <v>0</v>
      </c>
      <c r="DJ50" s="123">
        <f t="shared" si="35"/>
        <v>-71.503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-56.731000000000002</v>
      </c>
      <c r="D51" s="124">
        <v>0</v>
      </c>
      <c r="E51" s="124">
        <v>0</v>
      </c>
      <c r="F51" s="124">
        <v>-77.269000000000005</v>
      </c>
      <c r="G51" s="124">
        <v>-134</v>
      </c>
      <c r="H51" s="118"/>
      <c r="I51" s="33">
        <v>49</v>
      </c>
      <c r="J51" s="124">
        <v>56.731000000000002</v>
      </c>
      <c r="K51" s="124">
        <v>0</v>
      </c>
      <c r="L51" s="124">
        <v>0</v>
      </c>
      <c r="M51" s="124">
        <v>0</v>
      </c>
      <c r="N51" s="124">
        <v>56.731000000000002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77.269000000000005</v>
      </c>
      <c r="AF51" s="124">
        <v>0</v>
      </c>
      <c r="AG51" s="124">
        <v>0</v>
      </c>
      <c r="AH51" s="124">
        <v>0</v>
      </c>
      <c r="AI51" s="124">
        <v>77.269000000000005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56.731000000000002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-56.731000000000002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77.269000000000005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-77.269000000000005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567.31000000000006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567.31000000000006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772.69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772.69</v>
      </c>
      <c r="DF51" s="123">
        <f t="shared" si="31"/>
        <v>134</v>
      </c>
      <c r="DG51" s="123">
        <f t="shared" si="32"/>
        <v>-56.731000000000002</v>
      </c>
      <c r="DH51" s="123">
        <f t="shared" si="33"/>
        <v>0</v>
      </c>
      <c r="DI51" s="123">
        <f t="shared" si="34"/>
        <v>0</v>
      </c>
      <c r="DJ51" s="123">
        <f t="shared" si="35"/>
        <v>-77.269000000000005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-65</v>
      </c>
      <c r="D52" s="124">
        <v>0</v>
      </c>
      <c r="E52" s="124">
        <v>0</v>
      </c>
      <c r="F52" s="124">
        <v>-95.147000000000006</v>
      </c>
      <c r="G52" s="124">
        <v>-160.14699999999999</v>
      </c>
      <c r="H52" s="118"/>
      <c r="I52" s="33">
        <v>50</v>
      </c>
      <c r="J52" s="124">
        <v>65</v>
      </c>
      <c r="K52" s="124">
        <v>0</v>
      </c>
      <c r="L52" s="124">
        <v>0</v>
      </c>
      <c r="M52" s="124">
        <v>0</v>
      </c>
      <c r="N52" s="124">
        <v>65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95.147000000000006</v>
      </c>
      <c r="AF52" s="124">
        <v>0</v>
      </c>
      <c r="AG52" s="124">
        <v>0</v>
      </c>
      <c r="AH52" s="124">
        <v>0</v>
      </c>
      <c r="AI52" s="124">
        <v>95.147000000000006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65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-65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95.147000000000006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-95.147000000000006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650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650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951.47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951.47</v>
      </c>
      <c r="DF52" s="123">
        <f t="shared" si="31"/>
        <v>160.14699999999999</v>
      </c>
      <c r="DG52" s="123">
        <f t="shared" si="32"/>
        <v>-65</v>
      </c>
      <c r="DH52" s="123">
        <f t="shared" si="33"/>
        <v>0</v>
      </c>
      <c r="DI52" s="123">
        <f t="shared" si="34"/>
        <v>0</v>
      </c>
      <c r="DJ52" s="123">
        <f t="shared" si="35"/>
        <v>-95.147000000000006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-50</v>
      </c>
      <c r="D53" s="124">
        <v>0</v>
      </c>
      <c r="E53" s="124">
        <v>0</v>
      </c>
      <c r="F53" s="124">
        <v>-90.819000000000003</v>
      </c>
      <c r="G53" s="124">
        <v>-140.81899999999999</v>
      </c>
      <c r="H53" s="118"/>
      <c r="I53" s="33">
        <v>51</v>
      </c>
      <c r="J53" s="124">
        <v>50</v>
      </c>
      <c r="K53" s="124">
        <v>0</v>
      </c>
      <c r="L53" s="124">
        <v>0</v>
      </c>
      <c r="M53" s="124">
        <v>0</v>
      </c>
      <c r="N53" s="124">
        <v>50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90.819000000000003</v>
      </c>
      <c r="AF53" s="124">
        <v>0</v>
      </c>
      <c r="AG53" s="124">
        <v>0</v>
      </c>
      <c r="AH53" s="124">
        <v>0</v>
      </c>
      <c r="AI53" s="124">
        <v>90.819000000000003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50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-50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90.819000000000003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-90.819000000000003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500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500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908.19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908.19</v>
      </c>
      <c r="DF53" s="123">
        <f t="shared" si="31"/>
        <v>140.81900000000002</v>
      </c>
      <c r="DG53" s="123">
        <f t="shared" si="32"/>
        <v>-50</v>
      </c>
      <c r="DH53" s="123">
        <f t="shared" si="33"/>
        <v>0</v>
      </c>
      <c r="DI53" s="123">
        <f t="shared" si="34"/>
        <v>0</v>
      </c>
      <c r="DJ53" s="123">
        <f t="shared" si="35"/>
        <v>-90.819000000000003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-50</v>
      </c>
      <c r="D54" s="124">
        <v>0</v>
      </c>
      <c r="E54" s="124">
        <v>0</v>
      </c>
      <c r="F54" s="124">
        <v>-105.471</v>
      </c>
      <c r="G54" s="124">
        <v>-155.471</v>
      </c>
      <c r="H54" s="118"/>
      <c r="I54" s="33">
        <v>52</v>
      </c>
      <c r="J54" s="124">
        <v>50</v>
      </c>
      <c r="K54" s="124">
        <v>0</v>
      </c>
      <c r="L54" s="124">
        <v>0</v>
      </c>
      <c r="M54" s="124">
        <v>0</v>
      </c>
      <c r="N54" s="124">
        <v>50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105.471</v>
      </c>
      <c r="AF54" s="124">
        <v>0</v>
      </c>
      <c r="AG54" s="124">
        <v>0</v>
      </c>
      <c r="AH54" s="124">
        <v>0</v>
      </c>
      <c r="AI54" s="124">
        <v>105.471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50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-50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105.471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-105.471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500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500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1054.71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1054.71</v>
      </c>
      <c r="DF54" s="123">
        <f t="shared" si="31"/>
        <v>155.471</v>
      </c>
      <c r="DG54" s="123">
        <f t="shared" si="32"/>
        <v>-50</v>
      </c>
      <c r="DH54" s="123">
        <f t="shared" si="33"/>
        <v>0</v>
      </c>
      <c r="DI54" s="123">
        <f t="shared" si="34"/>
        <v>0</v>
      </c>
      <c r="DJ54" s="123">
        <f t="shared" si="35"/>
        <v>-105.471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-50</v>
      </c>
      <c r="D55" s="124">
        <v>0</v>
      </c>
      <c r="E55" s="124">
        <v>0</v>
      </c>
      <c r="F55" s="124">
        <v>-109</v>
      </c>
      <c r="G55" s="124">
        <v>-159</v>
      </c>
      <c r="H55" s="118"/>
      <c r="I55" s="33">
        <v>53</v>
      </c>
      <c r="J55" s="124">
        <v>50</v>
      </c>
      <c r="K55" s="124">
        <v>0</v>
      </c>
      <c r="L55" s="124">
        <v>0</v>
      </c>
      <c r="M55" s="124">
        <v>0</v>
      </c>
      <c r="N55" s="124">
        <v>50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109</v>
      </c>
      <c r="AF55" s="124">
        <v>0</v>
      </c>
      <c r="AG55" s="124">
        <v>0</v>
      </c>
      <c r="AH55" s="124">
        <v>0</v>
      </c>
      <c r="AI55" s="124">
        <v>109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50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-50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109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-109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500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500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1090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1090</v>
      </c>
      <c r="DF55" s="123">
        <f t="shared" si="31"/>
        <v>159</v>
      </c>
      <c r="DG55" s="123">
        <f t="shared" si="32"/>
        <v>-50</v>
      </c>
      <c r="DH55" s="123">
        <f t="shared" si="33"/>
        <v>0</v>
      </c>
      <c r="DI55" s="123">
        <f t="shared" si="34"/>
        <v>0</v>
      </c>
      <c r="DJ55" s="123">
        <f t="shared" si="35"/>
        <v>-109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-50</v>
      </c>
      <c r="D56" s="124">
        <v>0</v>
      </c>
      <c r="E56" s="124">
        <v>0</v>
      </c>
      <c r="F56" s="124">
        <v>-108</v>
      </c>
      <c r="G56" s="124">
        <v>-158</v>
      </c>
      <c r="H56" s="118"/>
      <c r="I56" s="33">
        <v>54</v>
      </c>
      <c r="J56" s="124">
        <v>50</v>
      </c>
      <c r="K56" s="124">
        <v>0</v>
      </c>
      <c r="L56" s="124">
        <v>0</v>
      </c>
      <c r="M56" s="124">
        <v>0</v>
      </c>
      <c r="N56" s="124">
        <v>50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108</v>
      </c>
      <c r="AF56" s="124">
        <v>0</v>
      </c>
      <c r="AG56" s="124">
        <v>0</v>
      </c>
      <c r="AH56" s="124">
        <v>0</v>
      </c>
      <c r="AI56" s="124">
        <v>108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50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-50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108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-108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500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500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1080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1080</v>
      </c>
      <c r="DF56" s="123">
        <f t="shared" si="31"/>
        <v>158</v>
      </c>
      <c r="DG56" s="123">
        <f t="shared" si="32"/>
        <v>-50</v>
      </c>
      <c r="DH56" s="123">
        <f t="shared" si="33"/>
        <v>0</v>
      </c>
      <c r="DI56" s="123">
        <f t="shared" si="34"/>
        <v>0</v>
      </c>
      <c r="DJ56" s="123">
        <f t="shared" si="35"/>
        <v>-108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-50</v>
      </c>
      <c r="D57" s="124">
        <v>0</v>
      </c>
      <c r="E57" s="124">
        <v>0</v>
      </c>
      <c r="F57" s="124">
        <v>-124</v>
      </c>
      <c r="G57" s="124">
        <v>-174</v>
      </c>
      <c r="H57" s="118"/>
      <c r="I57" s="33">
        <v>55</v>
      </c>
      <c r="J57" s="124">
        <v>50</v>
      </c>
      <c r="K57" s="124">
        <v>0</v>
      </c>
      <c r="L57" s="124">
        <v>0</v>
      </c>
      <c r="M57" s="124">
        <v>0</v>
      </c>
      <c r="N57" s="124">
        <v>50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124</v>
      </c>
      <c r="AF57" s="124">
        <v>0</v>
      </c>
      <c r="AG57" s="124">
        <v>0</v>
      </c>
      <c r="AH57" s="124">
        <v>0</v>
      </c>
      <c r="AI57" s="124">
        <v>124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50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-50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124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-124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500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500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1240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1240</v>
      </c>
      <c r="DF57" s="123">
        <f t="shared" si="31"/>
        <v>174</v>
      </c>
      <c r="DG57" s="123">
        <f t="shared" si="32"/>
        <v>-50</v>
      </c>
      <c r="DH57" s="123">
        <f t="shared" si="33"/>
        <v>0</v>
      </c>
      <c r="DI57" s="123">
        <f t="shared" si="34"/>
        <v>0</v>
      </c>
      <c r="DJ57" s="123">
        <f t="shared" si="35"/>
        <v>-124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-35</v>
      </c>
      <c r="D58" s="124">
        <v>0</v>
      </c>
      <c r="E58" s="124">
        <v>0</v>
      </c>
      <c r="F58" s="124">
        <v>-106.29600000000001</v>
      </c>
      <c r="G58" s="124">
        <v>-141.29599999999999</v>
      </c>
      <c r="H58" s="118"/>
      <c r="I58" s="33">
        <v>56</v>
      </c>
      <c r="J58" s="124">
        <v>35</v>
      </c>
      <c r="K58" s="124">
        <v>0</v>
      </c>
      <c r="L58" s="124">
        <v>0</v>
      </c>
      <c r="M58" s="124">
        <v>0</v>
      </c>
      <c r="N58" s="124">
        <v>35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106.29600000000001</v>
      </c>
      <c r="AF58" s="124">
        <v>0</v>
      </c>
      <c r="AG58" s="124">
        <v>0</v>
      </c>
      <c r="AH58" s="124">
        <v>0</v>
      </c>
      <c r="AI58" s="124">
        <v>106.29600000000001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35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-35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106.29600000000001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-106.29600000000001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350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350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1062.96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1062.96</v>
      </c>
      <c r="DF58" s="123">
        <f t="shared" si="31"/>
        <v>141.29599999999999</v>
      </c>
      <c r="DG58" s="123">
        <f t="shared" si="32"/>
        <v>-35</v>
      </c>
      <c r="DH58" s="123">
        <f t="shared" si="33"/>
        <v>0</v>
      </c>
      <c r="DI58" s="123">
        <f t="shared" si="34"/>
        <v>0</v>
      </c>
      <c r="DJ58" s="123">
        <f t="shared" si="35"/>
        <v>-106.29600000000001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-10</v>
      </c>
      <c r="D59" s="124">
        <v>0</v>
      </c>
      <c r="E59" s="124">
        <v>0</v>
      </c>
      <c r="F59" s="124">
        <v>-30</v>
      </c>
      <c r="G59" s="124">
        <v>-40</v>
      </c>
      <c r="H59" s="118"/>
      <c r="I59" s="33">
        <v>57</v>
      </c>
      <c r="J59" s="124">
        <v>10</v>
      </c>
      <c r="K59" s="124">
        <v>0</v>
      </c>
      <c r="L59" s="124">
        <v>0</v>
      </c>
      <c r="M59" s="124">
        <v>0</v>
      </c>
      <c r="N59" s="124">
        <v>10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30</v>
      </c>
      <c r="AF59" s="124">
        <v>0</v>
      </c>
      <c r="AG59" s="124">
        <v>0</v>
      </c>
      <c r="AH59" s="124">
        <v>0</v>
      </c>
      <c r="AI59" s="124">
        <v>30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10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-10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30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-30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100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100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300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300</v>
      </c>
      <c r="DF59" s="123">
        <f t="shared" si="31"/>
        <v>40</v>
      </c>
      <c r="DG59" s="123">
        <f t="shared" si="32"/>
        <v>-10</v>
      </c>
      <c r="DH59" s="123">
        <f t="shared" si="33"/>
        <v>0</v>
      </c>
      <c r="DI59" s="123">
        <f t="shared" si="34"/>
        <v>0</v>
      </c>
      <c r="DJ59" s="123">
        <f t="shared" si="35"/>
        <v>-30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-26.286000000000001</v>
      </c>
      <c r="G60" s="124">
        <v>-26.286000000000001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26.286000000000001</v>
      </c>
      <c r="AF60" s="124">
        <v>0</v>
      </c>
      <c r="AG60" s="124">
        <v>0</v>
      </c>
      <c r="AH60" s="124">
        <v>0</v>
      </c>
      <c r="AI60" s="124">
        <v>26.286000000000001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26.286000000000001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-26.286000000000001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262.86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262.86</v>
      </c>
      <c r="DF60" s="123">
        <f t="shared" si="31"/>
        <v>26.286000000000001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-26.286000000000001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0.34776125000000002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-0.34776125000000002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0.67157500000000003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-0.67157500000000003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0.34776124999999997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0.34776124999999997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0.67157499999999992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0.67157499999999992</v>
      </c>
      <c r="DE99" s="128"/>
      <c r="DF99" s="123">
        <f t="shared" si="59"/>
        <v>1.0193362500000001</v>
      </c>
      <c r="DG99" s="123">
        <f t="shared" si="60"/>
        <v>-0.34776125000000002</v>
      </c>
      <c r="DH99" s="123">
        <f t="shared" si="61"/>
        <v>0</v>
      </c>
      <c r="DI99" s="123">
        <f t="shared" si="62"/>
        <v>0</v>
      </c>
      <c r="DJ99" s="123">
        <f t="shared" si="63"/>
        <v>-0.67157500000000003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44812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44812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30.06</v>
      </c>
      <c r="I3" s="95">
        <v>0</v>
      </c>
      <c r="J3" s="95">
        <v>181.31</v>
      </c>
      <c r="K3" s="95">
        <v>0</v>
      </c>
      <c r="L3" s="95">
        <v>0</v>
      </c>
      <c r="M3" s="114">
        <v>2.23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213.6</v>
      </c>
      <c r="W3">
        <v>30.06</v>
      </c>
      <c r="X3">
        <v>0</v>
      </c>
      <c r="Y3">
        <v>0</v>
      </c>
      <c r="Z3">
        <v>0</v>
      </c>
      <c r="AA3">
        <v>2.23</v>
      </c>
      <c r="AB3">
        <v>181.31</v>
      </c>
    </row>
    <row r="4" spans="1:28">
      <c r="G4" t="s">
        <v>46</v>
      </c>
      <c r="H4" s="115">
        <v>0</v>
      </c>
      <c r="I4" s="88">
        <v>0</v>
      </c>
      <c r="J4" s="88">
        <v>159.99</v>
      </c>
      <c r="K4" s="88">
        <v>0</v>
      </c>
      <c r="L4" s="88">
        <v>0</v>
      </c>
      <c r="M4" s="116">
        <v>1.84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161.83000000000001</v>
      </c>
      <c r="W4">
        <v>0</v>
      </c>
      <c r="X4">
        <v>0</v>
      </c>
      <c r="Y4">
        <v>0</v>
      </c>
      <c r="Z4">
        <v>0</v>
      </c>
      <c r="AA4">
        <v>1.84</v>
      </c>
      <c r="AB4">
        <v>159.99</v>
      </c>
    </row>
    <row r="5" spans="1:28">
      <c r="G5" t="s">
        <v>47</v>
      </c>
      <c r="H5" s="115">
        <v>0</v>
      </c>
      <c r="I5" s="88">
        <v>0</v>
      </c>
      <c r="J5" s="88">
        <v>137.68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137.68</v>
      </c>
      <c r="W5">
        <v>0</v>
      </c>
      <c r="X5">
        <v>0</v>
      </c>
      <c r="Y5">
        <v>0</v>
      </c>
      <c r="Z5">
        <v>0</v>
      </c>
      <c r="AA5">
        <v>0</v>
      </c>
      <c r="AB5">
        <v>137.68</v>
      </c>
    </row>
    <row r="6" spans="1:28">
      <c r="G6" t="s">
        <v>48</v>
      </c>
      <c r="H6" s="115">
        <v>0</v>
      </c>
      <c r="I6" s="88">
        <v>0</v>
      </c>
      <c r="J6" s="88">
        <v>118.29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118.29</v>
      </c>
      <c r="W6">
        <v>0</v>
      </c>
      <c r="X6">
        <v>0</v>
      </c>
      <c r="Y6">
        <v>0</v>
      </c>
      <c r="Z6">
        <v>0</v>
      </c>
      <c r="AA6">
        <v>0</v>
      </c>
      <c r="AB6">
        <v>118.29</v>
      </c>
    </row>
    <row r="7" spans="1:28">
      <c r="G7" t="s">
        <v>49</v>
      </c>
      <c r="H7" s="115">
        <v>78.540000000000006</v>
      </c>
      <c r="I7" s="88">
        <v>0</v>
      </c>
      <c r="J7" s="88">
        <v>88.23</v>
      </c>
      <c r="K7" s="88">
        <v>0</v>
      </c>
      <c r="L7" s="88">
        <v>18.420000000000002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185.19</v>
      </c>
      <c r="W7">
        <v>78.540000000000006</v>
      </c>
      <c r="X7">
        <v>0</v>
      </c>
      <c r="Y7">
        <v>18.420000000000002</v>
      </c>
      <c r="Z7">
        <v>0</v>
      </c>
      <c r="AA7">
        <v>0</v>
      </c>
      <c r="AB7">
        <v>88.23</v>
      </c>
    </row>
    <row r="8" spans="1:28">
      <c r="G8" t="s">
        <v>50</v>
      </c>
      <c r="H8" s="115">
        <v>98.9</v>
      </c>
      <c r="I8" s="88">
        <v>0</v>
      </c>
      <c r="J8" s="88">
        <v>71.75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170.65</v>
      </c>
      <c r="W8">
        <v>98.9</v>
      </c>
      <c r="X8">
        <v>0</v>
      </c>
      <c r="Y8">
        <v>0</v>
      </c>
      <c r="Z8">
        <v>0</v>
      </c>
      <c r="AA8">
        <v>0</v>
      </c>
      <c r="AB8">
        <v>71.75</v>
      </c>
    </row>
    <row r="9" spans="1:28">
      <c r="G9" t="s">
        <v>51</v>
      </c>
      <c r="H9" s="115">
        <v>72.72</v>
      </c>
      <c r="I9" s="88">
        <v>0</v>
      </c>
      <c r="J9" s="88">
        <v>57.21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129.93</v>
      </c>
      <c r="W9">
        <v>72.72</v>
      </c>
      <c r="X9">
        <v>0</v>
      </c>
      <c r="Y9">
        <v>0</v>
      </c>
      <c r="Z9">
        <v>0</v>
      </c>
      <c r="AA9">
        <v>0</v>
      </c>
      <c r="AB9">
        <v>57.21</v>
      </c>
    </row>
    <row r="10" spans="1:28">
      <c r="G10" t="s">
        <v>52</v>
      </c>
      <c r="H10" s="115">
        <v>45.58</v>
      </c>
      <c r="I10" s="88">
        <v>0</v>
      </c>
      <c r="J10" s="88">
        <v>36.840000000000003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82.42</v>
      </c>
      <c r="W10">
        <v>45.58</v>
      </c>
      <c r="X10">
        <v>0</v>
      </c>
      <c r="Y10">
        <v>0</v>
      </c>
      <c r="Z10">
        <v>0</v>
      </c>
      <c r="AA10">
        <v>0</v>
      </c>
      <c r="AB10">
        <v>36.840000000000003</v>
      </c>
    </row>
    <row r="11" spans="1:28">
      <c r="G11" t="s">
        <v>53</v>
      </c>
      <c r="H11" s="115">
        <v>174.53</v>
      </c>
      <c r="I11" s="88">
        <v>0</v>
      </c>
      <c r="J11" s="88">
        <v>22.3</v>
      </c>
      <c r="K11" s="88">
        <v>0</v>
      </c>
      <c r="L11" s="88">
        <v>0</v>
      </c>
      <c r="M11" s="116">
        <v>1.55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198.38</v>
      </c>
      <c r="W11">
        <v>174.53</v>
      </c>
      <c r="X11">
        <v>0</v>
      </c>
      <c r="Y11">
        <v>0</v>
      </c>
      <c r="Z11">
        <v>0</v>
      </c>
      <c r="AA11">
        <v>1.55</v>
      </c>
      <c r="AB11">
        <v>22.3</v>
      </c>
    </row>
    <row r="12" spans="1:28">
      <c r="G12" t="s">
        <v>54</v>
      </c>
      <c r="H12" s="115">
        <v>138.65</v>
      </c>
      <c r="I12" s="88">
        <v>0</v>
      </c>
      <c r="J12" s="88">
        <v>3.88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142.53</v>
      </c>
      <c r="W12">
        <v>138.65</v>
      </c>
      <c r="X12">
        <v>0</v>
      </c>
      <c r="Y12">
        <v>0</v>
      </c>
      <c r="Z12">
        <v>0</v>
      </c>
      <c r="AA12">
        <v>0</v>
      </c>
      <c r="AB12">
        <v>3.88</v>
      </c>
    </row>
    <row r="13" spans="1:28">
      <c r="G13" t="s">
        <v>55</v>
      </c>
      <c r="H13" s="115">
        <v>88.24</v>
      </c>
      <c r="I13" s="88">
        <v>0</v>
      </c>
      <c r="J13" s="88">
        <v>0</v>
      </c>
      <c r="K13" s="88">
        <v>0</v>
      </c>
      <c r="L13" s="88">
        <v>17.45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105.69</v>
      </c>
      <c r="W13">
        <v>88.24</v>
      </c>
      <c r="X13">
        <v>0</v>
      </c>
      <c r="Y13">
        <v>17.45</v>
      </c>
      <c r="Z13">
        <v>0</v>
      </c>
      <c r="AA13">
        <v>0</v>
      </c>
      <c r="AB13">
        <v>0</v>
      </c>
    </row>
    <row r="14" spans="1:28">
      <c r="G14" t="s">
        <v>56</v>
      </c>
      <c r="H14" s="115">
        <v>49.45</v>
      </c>
      <c r="I14" s="88">
        <v>0</v>
      </c>
      <c r="J14" s="88">
        <v>0</v>
      </c>
      <c r="K14" s="88">
        <v>0</v>
      </c>
      <c r="L14" s="88">
        <v>0</v>
      </c>
      <c r="M14" s="116">
        <v>1.65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51.1</v>
      </c>
      <c r="W14">
        <v>49.45</v>
      </c>
      <c r="X14">
        <v>0</v>
      </c>
      <c r="Y14">
        <v>0</v>
      </c>
      <c r="Z14">
        <v>0</v>
      </c>
      <c r="AA14">
        <v>1.65</v>
      </c>
      <c r="AB14">
        <v>0</v>
      </c>
    </row>
    <row r="15" spans="1:28">
      <c r="G15" t="s">
        <v>57</v>
      </c>
      <c r="H15" s="115">
        <v>235.61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235.61</v>
      </c>
      <c r="W15">
        <v>235.61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G16" t="s">
        <v>58</v>
      </c>
      <c r="H16" s="115">
        <v>191.01</v>
      </c>
      <c r="I16" s="88">
        <v>0</v>
      </c>
      <c r="J16" s="88">
        <v>0</v>
      </c>
      <c r="K16" s="88">
        <v>0</v>
      </c>
      <c r="L16" s="88">
        <v>0</v>
      </c>
      <c r="M16" s="116">
        <v>1.75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192.76</v>
      </c>
      <c r="W16">
        <v>191.01</v>
      </c>
      <c r="X16">
        <v>0</v>
      </c>
      <c r="Y16">
        <v>0</v>
      </c>
      <c r="Z16">
        <v>0</v>
      </c>
      <c r="AA16">
        <v>1.75</v>
      </c>
      <c r="AB16">
        <v>0</v>
      </c>
    </row>
    <row r="17" spans="7:28">
      <c r="G17" t="s">
        <v>59</v>
      </c>
      <c r="H17" s="115">
        <v>127.98</v>
      </c>
      <c r="I17" s="88">
        <v>0</v>
      </c>
      <c r="J17" s="88">
        <v>0</v>
      </c>
      <c r="K17" s="88">
        <v>0</v>
      </c>
      <c r="L17" s="88">
        <v>0</v>
      </c>
      <c r="M17" s="116">
        <v>1.36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129.34</v>
      </c>
      <c r="W17">
        <v>127.98</v>
      </c>
      <c r="X17">
        <v>0</v>
      </c>
      <c r="Y17">
        <v>0</v>
      </c>
      <c r="Z17">
        <v>0</v>
      </c>
      <c r="AA17">
        <v>1.36</v>
      </c>
      <c r="AB17">
        <v>0</v>
      </c>
    </row>
    <row r="18" spans="7:28">
      <c r="G18" t="s">
        <v>60</v>
      </c>
      <c r="H18" s="115">
        <v>83.38</v>
      </c>
      <c r="I18" s="88">
        <v>0</v>
      </c>
      <c r="J18" s="88">
        <v>0</v>
      </c>
      <c r="K18" s="88">
        <v>0</v>
      </c>
      <c r="L18" s="88">
        <v>0</v>
      </c>
      <c r="M18" s="116">
        <v>5.14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88.52</v>
      </c>
      <c r="W18">
        <v>83.38</v>
      </c>
      <c r="X18">
        <v>0</v>
      </c>
      <c r="Y18">
        <v>0</v>
      </c>
      <c r="Z18">
        <v>0</v>
      </c>
      <c r="AA18">
        <v>5.14</v>
      </c>
      <c r="AB18">
        <v>0</v>
      </c>
    </row>
    <row r="19" spans="7:28">
      <c r="G19" t="s">
        <v>61</v>
      </c>
      <c r="H19" s="115">
        <v>37.82</v>
      </c>
      <c r="I19" s="88">
        <v>0</v>
      </c>
      <c r="J19" s="88">
        <v>0</v>
      </c>
      <c r="K19" s="88">
        <v>0</v>
      </c>
      <c r="L19" s="88">
        <v>16.48</v>
      </c>
      <c r="M19" s="116">
        <v>2.42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56.72</v>
      </c>
      <c r="W19">
        <v>37.82</v>
      </c>
      <c r="X19">
        <v>0</v>
      </c>
      <c r="Y19">
        <v>16.48</v>
      </c>
      <c r="Z19">
        <v>0</v>
      </c>
      <c r="AA19">
        <v>2.42</v>
      </c>
      <c r="AB19">
        <v>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2.04</v>
      </c>
      <c r="N20" s="115">
        <v>0</v>
      </c>
      <c r="O20" s="88">
        <v>0</v>
      </c>
      <c r="P20" s="88">
        <v>-39</v>
      </c>
      <c r="Q20" s="88">
        <v>0</v>
      </c>
      <c r="R20" s="88">
        <v>0</v>
      </c>
      <c r="S20" s="116">
        <v>0</v>
      </c>
      <c r="U20" s="115">
        <v>-39</v>
      </c>
      <c r="V20" s="116">
        <v>2.04</v>
      </c>
      <c r="W20">
        <v>0</v>
      </c>
      <c r="X20">
        <v>0</v>
      </c>
      <c r="Y20">
        <v>0</v>
      </c>
      <c r="Z20">
        <v>0</v>
      </c>
      <c r="AA20">
        <v>2.04</v>
      </c>
      <c r="AB20">
        <v>-39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1.75</v>
      </c>
      <c r="N21" s="115">
        <v>0</v>
      </c>
      <c r="O21" s="88">
        <v>-20</v>
      </c>
      <c r="P21" s="88">
        <v>-67</v>
      </c>
      <c r="Q21" s="88">
        <v>0</v>
      </c>
      <c r="R21" s="88">
        <v>0</v>
      </c>
      <c r="S21" s="116">
        <v>0</v>
      </c>
      <c r="U21" s="115">
        <v>-87</v>
      </c>
      <c r="V21" s="116">
        <v>1.75</v>
      </c>
      <c r="W21">
        <v>0</v>
      </c>
      <c r="X21">
        <v>-20</v>
      </c>
      <c r="Y21">
        <v>0</v>
      </c>
      <c r="Z21">
        <v>0</v>
      </c>
      <c r="AA21">
        <v>1.75</v>
      </c>
      <c r="AB21">
        <v>-67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-45</v>
      </c>
      <c r="P22" s="88">
        <v>-94</v>
      </c>
      <c r="Q22" s="88">
        <v>0</v>
      </c>
      <c r="R22" s="88">
        <v>0</v>
      </c>
      <c r="S22" s="116">
        <v>0</v>
      </c>
      <c r="U22" s="115">
        <v>-139</v>
      </c>
      <c r="V22" s="116">
        <v>0</v>
      </c>
      <c r="W22">
        <v>0</v>
      </c>
      <c r="X22">
        <v>-45</v>
      </c>
      <c r="Y22">
        <v>0</v>
      </c>
      <c r="Z22">
        <v>0</v>
      </c>
      <c r="AA22">
        <v>0</v>
      </c>
      <c r="AB22">
        <v>-94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6.11</v>
      </c>
      <c r="N23" s="115">
        <v>0</v>
      </c>
      <c r="O23" s="88">
        <v>-70</v>
      </c>
      <c r="P23" s="88">
        <v>-126</v>
      </c>
      <c r="Q23" s="88">
        <v>0</v>
      </c>
      <c r="R23" s="88">
        <v>0</v>
      </c>
      <c r="S23" s="116">
        <v>0</v>
      </c>
      <c r="U23" s="115">
        <v>-196</v>
      </c>
      <c r="V23" s="116">
        <v>6.11</v>
      </c>
      <c r="W23">
        <v>0</v>
      </c>
      <c r="X23">
        <v>-70</v>
      </c>
      <c r="Y23">
        <v>0</v>
      </c>
      <c r="Z23">
        <v>0</v>
      </c>
      <c r="AA23">
        <v>6.11</v>
      </c>
      <c r="AB23">
        <v>-126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8.24</v>
      </c>
      <c r="N24" s="115">
        <v>0</v>
      </c>
      <c r="O24" s="88">
        <v>-80</v>
      </c>
      <c r="P24" s="88">
        <v>-146</v>
      </c>
      <c r="Q24" s="88">
        <v>0</v>
      </c>
      <c r="R24" s="88">
        <v>0</v>
      </c>
      <c r="S24" s="116">
        <v>0</v>
      </c>
      <c r="U24" s="115">
        <v>-226</v>
      </c>
      <c r="V24" s="116">
        <v>8.24</v>
      </c>
      <c r="W24">
        <v>0</v>
      </c>
      <c r="X24">
        <v>-80</v>
      </c>
      <c r="Y24">
        <v>0</v>
      </c>
      <c r="Z24">
        <v>0</v>
      </c>
      <c r="AA24">
        <v>8.24</v>
      </c>
      <c r="AB24">
        <v>-146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17.45</v>
      </c>
      <c r="M25" s="116">
        <v>9.6999999999999993</v>
      </c>
      <c r="N25" s="115">
        <v>0</v>
      </c>
      <c r="O25" s="88">
        <v>-100</v>
      </c>
      <c r="P25" s="88">
        <v>-169</v>
      </c>
      <c r="Q25" s="88">
        <v>0</v>
      </c>
      <c r="R25" s="88">
        <v>0</v>
      </c>
      <c r="S25" s="116">
        <v>0</v>
      </c>
      <c r="U25" s="115">
        <v>-269</v>
      </c>
      <c r="V25" s="116">
        <v>27.15</v>
      </c>
      <c r="W25">
        <v>0</v>
      </c>
      <c r="X25">
        <v>-100</v>
      </c>
      <c r="Y25">
        <v>17.45</v>
      </c>
      <c r="Z25">
        <v>0</v>
      </c>
      <c r="AA25">
        <v>9.6999999999999993</v>
      </c>
      <c r="AB25">
        <v>-169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4.3600000000000003</v>
      </c>
      <c r="N26" s="115">
        <v>0</v>
      </c>
      <c r="O26" s="88">
        <v>-115</v>
      </c>
      <c r="P26" s="88">
        <v>-199</v>
      </c>
      <c r="Q26" s="88">
        <v>0</v>
      </c>
      <c r="R26" s="88">
        <v>0</v>
      </c>
      <c r="S26" s="116">
        <v>0</v>
      </c>
      <c r="U26" s="115">
        <v>-314</v>
      </c>
      <c r="V26" s="116">
        <v>4.3600000000000003</v>
      </c>
      <c r="W26">
        <v>0</v>
      </c>
      <c r="X26">
        <v>-115</v>
      </c>
      <c r="Y26">
        <v>0</v>
      </c>
      <c r="Z26">
        <v>0</v>
      </c>
      <c r="AA26">
        <v>4.3600000000000003</v>
      </c>
      <c r="AB26">
        <v>-199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1.55</v>
      </c>
      <c r="N27" s="115">
        <v>0</v>
      </c>
      <c r="O27" s="88">
        <v>0</v>
      </c>
      <c r="P27" s="88">
        <v>-71</v>
      </c>
      <c r="Q27" s="88">
        <v>0</v>
      </c>
      <c r="R27" s="88">
        <v>0</v>
      </c>
      <c r="S27" s="116">
        <v>0</v>
      </c>
      <c r="U27" s="115">
        <v>-71</v>
      </c>
      <c r="V27" s="116">
        <v>1.55</v>
      </c>
      <c r="W27">
        <v>0</v>
      </c>
      <c r="X27">
        <v>0</v>
      </c>
      <c r="Y27">
        <v>0</v>
      </c>
      <c r="Z27">
        <v>0</v>
      </c>
      <c r="AA27">
        <v>1.55</v>
      </c>
      <c r="AB27">
        <v>-71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4.5599999999999996</v>
      </c>
      <c r="N28" s="115">
        <v>0</v>
      </c>
      <c r="O28" s="88">
        <v>0</v>
      </c>
      <c r="P28" s="88">
        <v>-170</v>
      </c>
      <c r="Q28" s="88">
        <v>0</v>
      </c>
      <c r="R28" s="88">
        <v>0</v>
      </c>
      <c r="S28" s="116">
        <v>0</v>
      </c>
      <c r="U28" s="115">
        <v>-170</v>
      </c>
      <c r="V28" s="116">
        <v>4.5599999999999996</v>
      </c>
      <c r="W28">
        <v>0</v>
      </c>
      <c r="X28">
        <v>0</v>
      </c>
      <c r="Y28">
        <v>0</v>
      </c>
      <c r="Z28">
        <v>0</v>
      </c>
      <c r="AA28">
        <v>4.5599999999999996</v>
      </c>
      <c r="AB28">
        <v>-170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0.39</v>
      </c>
      <c r="N29" s="115">
        <v>0</v>
      </c>
      <c r="O29" s="88">
        <v>0</v>
      </c>
      <c r="P29" s="88">
        <v>-180</v>
      </c>
      <c r="Q29" s="88">
        <v>0</v>
      </c>
      <c r="R29" s="88">
        <v>0</v>
      </c>
      <c r="S29" s="116">
        <v>0</v>
      </c>
      <c r="U29" s="115">
        <v>-180</v>
      </c>
      <c r="V29" s="116">
        <v>0.39</v>
      </c>
      <c r="W29">
        <v>0</v>
      </c>
      <c r="X29">
        <v>0</v>
      </c>
      <c r="Y29">
        <v>0</v>
      </c>
      <c r="Z29">
        <v>0</v>
      </c>
      <c r="AA29">
        <v>0.39</v>
      </c>
      <c r="AB29">
        <v>-180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5.72</v>
      </c>
      <c r="N30" s="115">
        <v>0</v>
      </c>
      <c r="O30" s="88">
        <v>-25</v>
      </c>
      <c r="P30" s="88">
        <v>-236</v>
      </c>
      <c r="Q30" s="88">
        <v>0</v>
      </c>
      <c r="R30" s="88">
        <v>0</v>
      </c>
      <c r="S30" s="116">
        <v>0</v>
      </c>
      <c r="U30" s="115">
        <v>-261</v>
      </c>
      <c r="V30" s="116">
        <v>5.72</v>
      </c>
      <c r="W30">
        <v>0</v>
      </c>
      <c r="X30">
        <v>-25</v>
      </c>
      <c r="Y30">
        <v>0</v>
      </c>
      <c r="Z30">
        <v>0</v>
      </c>
      <c r="AA30">
        <v>5.72</v>
      </c>
      <c r="AB30">
        <v>-236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18.420000000000002</v>
      </c>
      <c r="M31" s="116">
        <v>6.11</v>
      </c>
      <c r="N31" s="115">
        <v>0</v>
      </c>
      <c r="O31" s="88">
        <v>-55</v>
      </c>
      <c r="P31" s="88">
        <v>-284</v>
      </c>
      <c r="Q31" s="88">
        <v>0</v>
      </c>
      <c r="R31" s="88">
        <v>0</v>
      </c>
      <c r="S31" s="116">
        <v>0</v>
      </c>
      <c r="U31" s="115">
        <v>-339</v>
      </c>
      <c r="V31" s="116">
        <v>24.53</v>
      </c>
      <c r="W31">
        <v>0</v>
      </c>
      <c r="X31">
        <v>-55</v>
      </c>
      <c r="Y31">
        <v>18.420000000000002</v>
      </c>
      <c r="Z31">
        <v>0</v>
      </c>
      <c r="AA31">
        <v>6.11</v>
      </c>
      <c r="AB31">
        <v>-284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9.6999999999999993</v>
      </c>
      <c r="N32" s="115">
        <v>0</v>
      </c>
      <c r="O32" s="88">
        <v>-75</v>
      </c>
      <c r="P32" s="88">
        <v>-322</v>
      </c>
      <c r="Q32" s="88">
        <v>0</v>
      </c>
      <c r="R32" s="88">
        <v>0</v>
      </c>
      <c r="S32" s="116">
        <v>0</v>
      </c>
      <c r="U32" s="115">
        <v>-397</v>
      </c>
      <c r="V32" s="116">
        <v>9.6999999999999993</v>
      </c>
      <c r="W32">
        <v>0</v>
      </c>
      <c r="X32">
        <v>-75</v>
      </c>
      <c r="Y32">
        <v>0</v>
      </c>
      <c r="Z32">
        <v>0</v>
      </c>
      <c r="AA32">
        <v>9.6999999999999993</v>
      </c>
      <c r="AB32">
        <v>-322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2.81</v>
      </c>
      <c r="N33" s="115">
        <v>0</v>
      </c>
      <c r="O33" s="88">
        <v>-115</v>
      </c>
      <c r="P33" s="88">
        <v>-375</v>
      </c>
      <c r="Q33" s="88">
        <v>0</v>
      </c>
      <c r="R33" s="88">
        <v>0</v>
      </c>
      <c r="S33" s="116">
        <v>0</v>
      </c>
      <c r="U33" s="115">
        <v>-490</v>
      </c>
      <c r="V33" s="116">
        <v>2.81</v>
      </c>
      <c r="W33">
        <v>0</v>
      </c>
      <c r="X33">
        <v>-115</v>
      </c>
      <c r="Y33">
        <v>0</v>
      </c>
      <c r="Z33">
        <v>0</v>
      </c>
      <c r="AA33">
        <v>2.81</v>
      </c>
      <c r="AB33">
        <v>-375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5.33</v>
      </c>
      <c r="N34" s="115">
        <v>0</v>
      </c>
      <c r="O34" s="88">
        <v>-140</v>
      </c>
      <c r="P34" s="88">
        <v>-395</v>
      </c>
      <c r="Q34" s="88">
        <v>0</v>
      </c>
      <c r="R34" s="88">
        <v>0</v>
      </c>
      <c r="S34" s="116">
        <v>0</v>
      </c>
      <c r="U34" s="115">
        <v>-535</v>
      </c>
      <c r="V34" s="116">
        <v>5.33</v>
      </c>
      <c r="W34">
        <v>0</v>
      </c>
      <c r="X34">
        <v>-140</v>
      </c>
      <c r="Y34">
        <v>0</v>
      </c>
      <c r="Z34">
        <v>0</v>
      </c>
      <c r="AA34">
        <v>5.33</v>
      </c>
      <c r="AB34">
        <v>-395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4.2699999999999996</v>
      </c>
      <c r="N35" s="115">
        <v>0</v>
      </c>
      <c r="O35" s="88">
        <v>-250</v>
      </c>
      <c r="P35" s="88">
        <v>-408</v>
      </c>
      <c r="Q35" s="88">
        <v>0</v>
      </c>
      <c r="R35" s="88">
        <v>0</v>
      </c>
      <c r="S35" s="116">
        <v>0</v>
      </c>
      <c r="U35" s="115">
        <v>-658</v>
      </c>
      <c r="V35" s="116">
        <v>4.2699999999999996</v>
      </c>
      <c r="W35">
        <v>0</v>
      </c>
      <c r="X35">
        <v>-250</v>
      </c>
      <c r="Y35">
        <v>0</v>
      </c>
      <c r="Z35">
        <v>0</v>
      </c>
      <c r="AA35">
        <v>4.2699999999999996</v>
      </c>
      <c r="AB35">
        <v>-408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1.75</v>
      </c>
      <c r="N36" s="115">
        <v>0</v>
      </c>
      <c r="O36" s="88">
        <v>-265</v>
      </c>
      <c r="P36" s="88">
        <v>-416</v>
      </c>
      <c r="Q36" s="88">
        <v>0</v>
      </c>
      <c r="R36" s="88">
        <v>0</v>
      </c>
      <c r="S36" s="116">
        <v>0</v>
      </c>
      <c r="U36" s="115">
        <v>-681</v>
      </c>
      <c r="V36" s="116">
        <v>1.75</v>
      </c>
      <c r="W36">
        <v>0</v>
      </c>
      <c r="X36">
        <v>-265</v>
      </c>
      <c r="Y36">
        <v>0</v>
      </c>
      <c r="Z36">
        <v>0</v>
      </c>
      <c r="AA36">
        <v>1.75</v>
      </c>
      <c r="AB36">
        <v>-416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25.21</v>
      </c>
      <c r="M37" s="116">
        <v>5.53</v>
      </c>
      <c r="N37" s="115">
        <v>0</v>
      </c>
      <c r="O37" s="88">
        <v>-295</v>
      </c>
      <c r="P37" s="88">
        <v>-449</v>
      </c>
      <c r="Q37" s="88">
        <v>0</v>
      </c>
      <c r="R37" s="88">
        <v>0</v>
      </c>
      <c r="S37" s="116">
        <v>0</v>
      </c>
      <c r="U37" s="115">
        <v>-744</v>
      </c>
      <c r="V37" s="116">
        <v>30.74</v>
      </c>
      <c r="W37">
        <v>0</v>
      </c>
      <c r="X37">
        <v>-295</v>
      </c>
      <c r="Y37">
        <v>25.21</v>
      </c>
      <c r="Z37">
        <v>0</v>
      </c>
      <c r="AA37">
        <v>5.53</v>
      </c>
      <c r="AB37">
        <v>-449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6.79</v>
      </c>
      <c r="N38" s="115">
        <v>0</v>
      </c>
      <c r="O38" s="88">
        <v>-257.5</v>
      </c>
      <c r="P38" s="88">
        <v>-210</v>
      </c>
      <c r="Q38" s="88">
        <v>0</v>
      </c>
      <c r="R38" s="88">
        <v>0</v>
      </c>
      <c r="S38" s="116">
        <v>0</v>
      </c>
      <c r="U38" s="115">
        <v>-467.5</v>
      </c>
      <c r="V38" s="116">
        <v>6.79</v>
      </c>
      <c r="W38">
        <v>0</v>
      </c>
      <c r="X38">
        <v>-257.5</v>
      </c>
      <c r="Y38">
        <v>0</v>
      </c>
      <c r="Z38">
        <v>0</v>
      </c>
      <c r="AA38">
        <v>6.79</v>
      </c>
      <c r="AB38">
        <v>-210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9.6999999999999993</v>
      </c>
      <c r="N39" s="115">
        <v>0</v>
      </c>
      <c r="O39" s="88">
        <v>-240</v>
      </c>
      <c r="P39" s="88">
        <v>-136</v>
      </c>
      <c r="Q39" s="88">
        <v>0</v>
      </c>
      <c r="R39" s="88">
        <v>0</v>
      </c>
      <c r="S39" s="116">
        <v>0</v>
      </c>
      <c r="U39" s="115">
        <v>-376</v>
      </c>
      <c r="V39" s="116">
        <v>9.6999999999999993</v>
      </c>
      <c r="W39">
        <v>0</v>
      </c>
      <c r="X39">
        <v>-240</v>
      </c>
      <c r="Y39">
        <v>0</v>
      </c>
      <c r="Z39">
        <v>0</v>
      </c>
      <c r="AA39">
        <v>9.6999999999999993</v>
      </c>
      <c r="AB39">
        <v>-136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5.91</v>
      </c>
      <c r="N40" s="115">
        <v>0</v>
      </c>
      <c r="O40" s="88">
        <v>-210</v>
      </c>
      <c r="P40" s="88">
        <v>0</v>
      </c>
      <c r="Q40" s="88">
        <v>0</v>
      </c>
      <c r="R40" s="88">
        <v>0</v>
      </c>
      <c r="S40" s="116">
        <v>0</v>
      </c>
      <c r="U40" s="115">
        <v>-210</v>
      </c>
      <c r="V40" s="116">
        <v>5.91</v>
      </c>
      <c r="W40">
        <v>0</v>
      </c>
      <c r="X40">
        <v>-210</v>
      </c>
      <c r="Y40">
        <v>0</v>
      </c>
      <c r="Z40">
        <v>0</v>
      </c>
      <c r="AA40">
        <v>5.91</v>
      </c>
      <c r="AB40">
        <v>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4.5599999999999996</v>
      </c>
      <c r="N41" s="115">
        <v>0</v>
      </c>
      <c r="O41" s="88">
        <v>-97</v>
      </c>
      <c r="P41" s="88">
        <v>0</v>
      </c>
      <c r="Q41" s="88">
        <v>0</v>
      </c>
      <c r="R41" s="88">
        <v>0</v>
      </c>
      <c r="S41" s="116">
        <v>0</v>
      </c>
      <c r="U41" s="115">
        <v>-97</v>
      </c>
      <c r="V41" s="116">
        <v>4.5599999999999996</v>
      </c>
      <c r="W41">
        <v>0</v>
      </c>
      <c r="X41">
        <v>-97</v>
      </c>
      <c r="Y41">
        <v>0</v>
      </c>
      <c r="Z41">
        <v>0</v>
      </c>
      <c r="AA41">
        <v>4.5599999999999996</v>
      </c>
      <c r="AB41">
        <v>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5.53</v>
      </c>
      <c r="N42" s="115">
        <v>0</v>
      </c>
      <c r="O42" s="88">
        <v>-77</v>
      </c>
      <c r="P42" s="88">
        <v>0</v>
      </c>
      <c r="Q42" s="88">
        <v>0</v>
      </c>
      <c r="R42" s="88">
        <v>0</v>
      </c>
      <c r="S42" s="116">
        <v>0</v>
      </c>
      <c r="U42" s="115">
        <v>-77</v>
      </c>
      <c r="V42" s="116">
        <v>5.53</v>
      </c>
      <c r="W42">
        <v>0</v>
      </c>
      <c r="X42">
        <v>-77</v>
      </c>
      <c r="Y42">
        <v>0</v>
      </c>
      <c r="Z42">
        <v>0</v>
      </c>
      <c r="AA42">
        <v>5.53</v>
      </c>
      <c r="AB42">
        <v>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29.09</v>
      </c>
      <c r="M43" s="116">
        <v>0.48</v>
      </c>
      <c r="N43" s="115">
        <v>0</v>
      </c>
      <c r="O43" s="88">
        <v>-62</v>
      </c>
      <c r="P43" s="88">
        <v>0</v>
      </c>
      <c r="Q43" s="88">
        <v>0</v>
      </c>
      <c r="R43" s="88">
        <v>0</v>
      </c>
      <c r="S43" s="116">
        <v>0</v>
      </c>
      <c r="U43" s="115">
        <v>-62</v>
      </c>
      <c r="V43" s="116">
        <v>29.57</v>
      </c>
      <c r="W43">
        <v>0</v>
      </c>
      <c r="X43">
        <v>-62</v>
      </c>
      <c r="Y43">
        <v>29.09</v>
      </c>
      <c r="Z43">
        <v>0</v>
      </c>
      <c r="AA43">
        <v>0.48</v>
      </c>
      <c r="AB43">
        <v>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4.9400000000000004</v>
      </c>
      <c r="N44" s="115">
        <v>0</v>
      </c>
      <c r="O44" s="88">
        <v>-37</v>
      </c>
      <c r="P44" s="88">
        <v>0</v>
      </c>
      <c r="Q44" s="88">
        <v>0</v>
      </c>
      <c r="R44" s="88">
        <v>0</v>
      </c>
      <c r="S44" s="116">
        <v>0</v>
      </c>
      <c r="U44" s="115">
        <v>-37</v>
      </c>
      <c r="V44" s="116">
        <v>4.9400000000000004</v>
      </c>
      <c r="W44">
        <v>0</v>
      </c>
      <c r="X44">
        <v>-37</v>
      </c>
      <c r="Y44">
        <v>0</v>
      </c>
      <c r="Z44">
        <v>0</v>
      </c>
      <c r="AA44">
        <v>4.9400000000000004</v>
      </c>
      <c r="AB44">
        <v>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2.23</v>
      </c>
      <c r="N45" s="115">
        <v>0</v>
      </c>
      <c r="O45" s="88">
        <v>-2</v>
      </c>
      <c r="P45" s="88">
        <v>0</v>
      </c>
      <c r="Q45" s="88">
        <v>0</v>
      </c>
      <c r="R45" s="88">
        <v>0</v>
      </c>
      <c r="S45" s="116">
        <v>0</v>
      </c>
      <c r="U45" s="115">
        <v>-2</v>
      </c>
      <c r="V45" s="116">
        <v>2.23</v>
      </c>
      <c r="W45">
        <v>0</v>
      </c>
      <c r="X45">
        <v>-2</v>
      </c>
      <c r="Y45">
        <v>0</v>
      </c>
      <c r="Z45">
        <v>0</v>
      </c>
      <c r="AA45">
        <v>2.23</v>
      </c>
      <c r="AB45">
        <v>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6.21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6.21</v>
      </c>
      <c r="W46">
        <v>0</v>
      </c>
      <c r="X46">
        <v>0</v>
      </c>
      <c r="Y46">
        <v>0</v>
      </c>
      <c r="Z46">
        <v>0</v>
      </c>
      <c r="AA46">
        <v>6.21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4.8499999999999996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4.8499999999999996</v>
      </c>
      <c r="W47">
        <v>0</v>
      </c>
      <c r="X47">
        <v>0</v>
      </c>
      <c r="Y47">
        <v>0</v>
      </c>
      <c r="Z47">
        <v>0</v>
      </c>
      <c r="AA47">
        <v>4.8499999999999996</v>
      </c>
      <c r="AB47">
        <v>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2.81</v>
      </c>
      <c r="N48" s="115">
        <v>0</v>
      </c>
      <c r="O48" s="88">
        <v>-13.7</v>
      </c>
      <c r="P48" s="88">
        <v>0</v>
      </c>
      <c r="Q48" s="88">
        <v>0</v>
      </c>
      <c r="R48" s="88">
        <v>0</v>
      </c>
      <c r="S48" s="116">
        <v>0</v>
      </c>
      <c r="U48" s="115">
        <v>-13.7</v>
      </c>
      <c r="V48" s="116">
        <v>2.81</v>
      </c>
      <c r="W48">
        <v>0</v>
      </c>
      <c r="X48">
        <v>-13.7</v>
      </c>
      <c r="Y48">
        <v>0</v>
      </c>
      <c r="Z48">
        <v>0</v>
      </c>
      <c r="AA48">
        <v>2.81</v>
      </c>
      <c r="AB48">
        <v>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30.05</v>
      </c>
      <c r="M49" s="116">
        <v>2.33</v>
      </c>
      <c r="N49" s="115">
        <v>0</v>
      </c>
      <c r="O49" s="88">
        <v>-60</v>
      </c>
      <c r="P49" s="88">
        <v>0</v>
      </c>
      <c r="Q49" s="88">
        <v>0</v>
      </c>
      <c r="R49" s="88">
        <v>0</v>
      </c>
      <c r="S49" s="116">
        <v>0</v>
      </c>
      <c r="U49" s="115">
        <v>-60</v>
      </c>
      <c r="V49" s="116">
        <v>32.380000000000003</v>
      </c>
      <c r="W49">
        <v>0</v>
      </c>
      <c r="X49">
        <v>-60</v>
      </c>
      <c r="Y49">
        <v>30.05</v>
      </c>
      <c r="Z49">
        <v>0</v>
      </c>
      <c r="AA49">
        <v>2.33</v>
      </c>
      <c r="AB49">
        <v>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0.87</v>
      </c>
      <c r="N50" s="115">
        <v>0</v>
      </c>
      <c r="O50" s="88">
        <v>-35</v>
      </c>
      <c r="P50" s="88">
        <v>0</v>
      </c>
      <c r="Q50" s="88">
        <v>0</v>
      </c>
      <c r="R50" s="88">
        <v>0</v>
      </c>
      <c r="S50" s="116">
        <v>0</v>
      </c>
      <c r="U50" s="115">
        <v>-35</v>
      </c>
      <c r="V50" s="116">
        <v>0.87</v>
      </c>
      <c r="W50">
        <v>0</v>
      </c>
      <c r="X50">
        <v>-35</v>
      </c>
      <c r="Y50">
        <v>0</v>
      </c>
      <c r="Z50">
        <v>0</v>
      </c>
      <c r="AA50">
        <v>0.87</v>
      </c>
      <c r="AB50">
        <v>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5.14</v>
      </c>
      <c r="N51" s="115">
        <v>0</v>
      </c>
      <c r="O51" s="88">
        <v>-105</v>
      </c>
      <c r="P51" s="88">
        <v>0</v>
      </c>
      <c r="Q51" s="88">
        <v>0</v>
      </c>
      <c r="R51" s="88">
        <v>0</v>
      </c>
      <c r="S51" s="116">
        <v>0</v>
      </c>
      <c r="U51" s="115">
        <v>-105</v>
      </c>
      <c r="V51" s="116">
        <v>5.14</v>
      </c>
      <c r="W51">
        <v>0</v>
      </c>
      <c r="X51">
        <v>-105</v>
      </c>
      <c r="Y51">
        <v>0</v>
      </c>
      <c r="Z51">
        <v>0</v>
      </c>
      <c r="AA51">
        <v>5.14</v>
      </c>
      <c r="AB51">
        <v>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2.52</v>
      </c>
      <c r="N52" s="115">
        <v>0</v>
      </c>
      <c r="O52" s="88">
        <v>-39.9</v>
      </c>
      <c r="P52" s="88">
        <v>0</v>
      </c>
      <c r="Q52" s="88">
        <v>0</v>
      </c>
      <c r="R52" s="88">
        <v>0</v>
      </c>
      <c r="S52" s="116">
        <v>0</v>
      </c>
      <c r="U52" s="115">
        <v>-39.9</v>
      </c>
      <c r="V52" s="116">
        <v>2.52</v>
      </c>
      <c r="W52">
        <v>0</v>
      </c>
      <c r="X52">
        <v>-39.9</v>
      </c>
      <c r="Y52">
        <v>0</v>
      </c>
      <c r="Z52">
        <v>0</v>
      </c>
      <c r="AA52">
        <v>2.52</v>
      </c>
      <c r="AB52">
        <v>0</v>
      </c>
    </row>
    <row r="53" spans="7:28">
      <c r="G53" t="s">
        <v>95</v>
      </c>
      <c r="H53" s="115">
        <v>27.15</v>
      </c>
      <c r="I53" s="88">
        <v>0</v>
      </c>
      <c r="J53" s="88">
        <v>0</v>
      </c>
      <c r="K53" s="88">
        <v>0</v>
      </c>
      <c r="L53" s="88">
        <v>0</v>
      </c>
      <c r="M53" s="116">
        <v>5.43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32.58</v>
      </c>
      <c r="W53">
        <v>27.15</v>
      </c>
      <c r="X53">
        <v>0</v>
      </c>
      <c r="Y53">
        <v>0</v>
      </c>
      <c r="Z53">
        <v>0</v>
      </c>
      <c r="AA53">
        <v>5.43</v>
      </c>
      <c r="AB53">
        <v>0</v>
      </c>
    </row>
    <row r="54" spans="7:28">
      <c r="G54" t="s">
        <v>96</v>
      </c>
      <c r="H54" s="115">
        <v>19.39</v>
      </c>
      <c r="I54" s="88">
        <v>0</v>
      </c>
      <c r="J54" s="88">
        <v>0</v>
      </c>
      <c r="K54" s="88">
        <v>0</v>
      </c>
      <c r="L54" s="88">
        <v>0</v>
      </c>
      <c r="M54" s="116">
        <v>3.49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22.88</v>
      </c>
      <c r="W54">
        <v>19.39</v>
      </c>
      <c r="X54">
        <v>0</v>
      </c>
      <c r="Y54">
        <v>0</v>
      </c>
      <c r="Z54">
        <v>0</v>
      </c>
      <c r="AA54">
        <v>3.49</v>
      </c>
      <c r="AB54">
        <v>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30.06</v>
      </c>
      <c r="M55" s="116">
        <v>3.1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33.159999999999997</v>
      </c>
      <c r="W55">
        <v>0</v>
      </c>
      <c r="X55">
        <v>0</v>
      </c>
      <c r="Y55">
        <v>30.06</v>
      </c>
      <c r="Z55">
        <v>0</v>
      </c>
      <c r="AA55">
        <v>3.1</v>
      </c>
      <c r="AB55">
        <v>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3.39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3.39</v>
      </c>
      <c r="W56">
        <v>0</v>
      </c>
      <c r="X56">
        <v>0</v>
      </c>
      <c r="Y56">
        <v>0</v>
      </c>
      <c r="Z56">
        <v>0</v>
      </c>
      <c r="AA56">
        <v>3.39</v>
      </c>
      <c r="AB56">
        <v>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115">
        <v>67.87</v>
      </c>
      <c r="I58" s="88">
        <v>0</v>
      </c>
      <c r="J58" s="88">
        <v>0</v>
      </c>
      <c r="K58" s="88">
        <v>0</v>
      </c>
      <c r="L58" s="88">
        <v>0</v>
      </c>
      <c r="M58" s="116">
        <v>2.33</v>
      </c>
      <c r="N58" s="115">
        <v>0</v>
      </c>
      <c r="O58" s="88">
        <v>-30</v>
      </c>
      <c r="P58" s="88">
        <v>0</v>
      </c>
      <c r="Q58" s="88">
        <v>0</v>
      </c>
      <c r="R58" s="88">
        <v>0</v>
      </c>
      <c r="S58" s="116">
        <v>0</v>
      </c>
      <c r="U58" s="115">
        <v>-30</v>
      </c>
      <c r="V58" s="116">
        <v>70.2</v>
      </c>
      <c r="W58">
        <v>67.87</v>
      </c>
      <c r="X58">
        <v>-30</v>
      </c>
      <c r="Y58">
        <v>0</v>
      </c>
      <c r="Z58">
        <v>0</v>
      </c>
      <c r="AA58">
        <v>2.33</v>
      </c>
      <c r="AB58">
        <v>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3.2</v>
      </c>
      <c r="N59" s="115">
        <v>0</v>
      </c>
      <c r="O59" s="88">
        <v>-90</v>
      </c>
      <c r="P59" s="88">
        <v>0</v>
      </c>
      <c r="Q59" s="88">
        <v>0</v>
      </c>
      <c r="R59" s="88">
        <v>0</v>
      </c>
      <c r="S59" s="116">
        <v>0</v>
      </c>
      <c r="U59" s="115">
        <v>-90</v>
      </c>
      <c r="V59" s="116">
        <v>3.2</v>
      </c>
      <c r="W59">
        <v>0</v>
      </c>
      <c r="X59">
        <v>-90</v>
      </c>
      <c r="Y59">
        <v>0</v>
      </c>
      <c r="Z59">
        <v>0</v>
      </c>
      <c r="AA59">
        <v>3.2</v>
      </c>
      <c r="AB59">
        <v>0</v>
      </c>
    </row>
    <row r="60" spans="7:28">
      <c r="G60" t="s">
        <v>102</v>
      </c>
      <c r="H60" s="115">
        <v>58.17</v>
      </c>
      <c r="I60" s="88">
        <v>0</v>
      </c>
      <c r="J60" s="88">
        <v>0</v>
      </c>
      <c r="K60" s="88">
        <v>0</v>
      </c>
      <c r="L60" s="88">
        <v>0</v>
      </c>
      <c r="M60" s="116">
        <v>9.6999999999999993</v>
      </c>
      <c r="N60" s="115">
        <v>0</v>
      </c>
      <c r="O60" s="88">
        <v>-90</v>
      </c>
      <c r="P60" s="88">
        <v>0</v>
      </c>
      <c r="Q60" s="88">
        <v>0</v>
      </c>
      <c r="R60" s="88">
        <v>0</v>
      </c>
      <c r="S60" s="116">
        <v>0</v>
      </c>
      <c r="U60" s="115">
        <v>-90</v>
      </c>
      <c r="V60" s="116">
        <v>67.87</v>
      </c>
      <c r="W60">
        <v>58.17</v>
      </c>
      <c r="X60">
        <v>-90</v>
      </c>
      <c r="Y60">
        <v>0</v>
      </c>
      <c r="Z60">
        <v>0</v>
      </c>
      <c r="AA60">
        <v>9.6999999999999993</v>
      </c>
      <c r="AB60">
        <v>0</v>
      </c>
    </row>
    <row r="61" spans="7:28">
      <c r="G61" t="s">
        <v>103</v>
      </c>
      <c r="H61" s="115">
        <v>131.87</v>
      </c>
      <c r="I61" s="88">
        <v>0</v>
      </c>
      <c r="J61" s="88">
        <v>16.48</v>
      </c>
      <c r="K61" s="88">
        <v>0</v>
      </c>
      <c r="L61" s="88">
        <v>30.06</v>
      </c>
      <c r="M61" s="116">
        <v>3.2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181.61</v>
      </c>
      <c r="W61">
        <v>131.87</v>
      </c>
      <c r="X61">
        <v>0</v>
      </c>
      <c r="Y61">
        <v>30.06</v>
      </c>
      <c r="Z61">
        <v>0</v>
      </c>
      <c r="AA61">
        <v>3.2</v>
      </c>
      <c r="AB61">
        <v>16.48</v>
      </c>
    </row>
    <row r="62" spans="7:28">
      <c r="G62" t="s">
        <v>104</v>
      </c>
      <c r="H62" s="115">
        <v>155.13999999999999</v>
      </c>
      <c r="I62" s="88">
        <v>0</v>
      </c>
      <c r="J62" s="88">
        <v>51.39</v>
      </c>
      <c r="K62" s="88">
        <v>0</v>
      </c>
      <c r="L62" s="88">
        <v>0</v>
      </c>
      <c r="M62" s="116">
        <v>4.3600000000000003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210.89</v>
      </c>
      <c r="W62">
        <v>155.13999999999999</v>
      </c>
      <c r="X62">
        <v>0</v>
      </c>
      <c r="Y62">
        <v>0</v>
      </c>
      <c r="Z62">
        <v>0</v>
      </c>
      <c r="AA62">
        <v>4.3600000000000003</v>
      </c>
      <c r="AB62">
        <v>51.39</v>
      </c>
    </row>
    <row r="63" spans="7:28">
      <c r="G63" t="s">
        <v>105</v>
      </c>
      <c r="H63" s="115">
        <v>198.77</v>
      </c>
      <c r="I63" s="88">
        <v>0</v>
      </c>
      <c r="J63" s="88">
        <v>72.72</v>
      </c>
      <c r="K63" s="88">
        <v>0</v>
      </c>
      <c r="L63" s="88">
        <v>0</v>
      </c>
      <c r="M63" s="116">
        <v>5.04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276.52999999999997</v>
      </c>
      <c r="W63">
        <v>198.77</v>
      </c>
      <c r="X63">
        <v>0</v>
      </c>
      <c r="Y63">
        <v>0</v>
      </c>
      <c r="Z63">
        <v>0</v>
      </c>
      <c r="AA63">
        <v>5.04</v>
      </c>
      <c r="AB63">
        <v>72.72</v>
      </c>
    </row>
    <row r="64" spans="7:28">
      <c r="G64" t="s">
        <v>106</v>
      </c>
      <c r="H64" s="115">
        <v>213.31</v>
      </c>
      <c r="I64" s="88">
        <v>0</v>
      </c>
      <c r="J64" s="88">
        <v>72.72</v>
      </c>
      <c r="K64" s="88">
        <v>0</v>
      </c>
      <c r="L64" s="88">
        <v>0</v>
      </c>
      <c r="M64" s="116">
        <v>1.94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287.97000000000003</v>
      </c>
      <c r="W64">
        <v>213.31</v>
      </c>
      <c r="X64">
        <v>0</v>
      </c>
      <c r="Y64">
        <v>0</v>
      </c>
      <c r="Z64">
        <v>0</v>
      </c>
      <c r="AA64">
        <v>1.94</v>
      </c>
      <c r="AB64">
        <v>72.72</v>
      </c>
    </row>
    <row r="65" spans="7:28">
      <c r="G65" t="s">
        <v>107</v>
      </c>
      <c r="H65" s="115">
        <v>179.38</v>
      </c>
      <c r="I65" s="88">
        <v>0</v>
      </c>
      <c r="J65" s="88">
        <v>87.26</v>
      </c>
      <c r="K65" s="88">
        <v>0</v>
      </c>
      <c r="L65" s="88">
        <v>0</v>
      </c>
      <c r="M65" s="116">
        <v>7.56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274.2</v>
      </c>
      <c r="W65">
        <v>179.38</v>
      </c>
      <c r="X65">
        <v>0</v>
      </c>
      <c r="Y65">
        <v>0</v>
      </c>
      <c r="Z65">
        <v>0</v>
      </c>
      <c r="AA65">
        <v>7.56</v>
      </c>
      <c r="AB65">
        <v>87.26</v>
      </c>
    </row>
    <row r="66" spans="7:28">
      <c r="G66" t="s">
        <v>108</v>
      </c>
      <c r="H66" s="115">
        <v>194.9</v>
      </c>
      <c r="I66" s="88">
        <v>0</v>
      </c>
      <c r="J66" s="88">
        <v>87.26</v>
      </c>
      <c r="K66" s="88">
        <v>0</v>
      </c>
      <c r="L66" s="88">
        <v>0</v>
      </c>
      <c r="M66" s="116">
        <v>5.04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287.2</v>
      </c>
      <c r="W66">
        <v>194.9</v>
      </c>
      <c r="X66">
        <v>0</v>
      </c>
      <c r="Y66">
        <v>0</v>
      </c>
      <c r="Z66">
        <v>0</v>
      </c>
      <c r="AA66">
        <v>5.04</v>
      </c>
      <c r="AB66">
        <v>87.26</v>
      </c>
    </row>
    <row r="67" spans="7:28">
      <c r="G67" t="s">
        <v>109</v>
      </c>
      <c r="H67" s="115">
        <v>217.19</v>
      </c>
      <c r="I67" s="88">
        <v>0</v>
      </c>
      <c r="J67" s="88">
        <v>88.23</v>
      </c>
      <c r="K67" s="88">
        <v>0</v>
      </c>
      <c r="L67" s="88">
        <v>28.12</v>
      </c>
      <c r="M67" s="116">
        <v>9.6999999999999993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343.24</v>
      </c>
      <c r="W67">
        <v>217.19</v>
      </c>
      <c r="X67">
        <v>0</v>
      </c>
      <c r="Y67">
        <v>28.12</v>
      </c>
      <c r="Z67">
        <v>0</v>
      </c>
      <c r="AA67">
        <v>9.6999999999999993</v>
      </c>
      <c r="AB67">
        <v>88.23</v>
      </c>
    </row>
    <row r="68" spans="7:28">
      <c r="G68" t="s">
        <v>110</v>
      </c>
      <c r="H68" s="115">
        <v>215.25</v>
      </c>
      <c r="I68" s="88">
        <v>0</v>
      </c>
      <c r="J68" s="88">
        <v>95.99</v>
      </c>
      <c r="K68" s="88">
        <v>0</v>
      </c>
      <c r="L68" s="88">
        <v>0</v>
      </c>
      <c r="M68" s="116">
        <v>8.24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319.48</v>
      </c>
      <c r="W68">
        <v>215.25</v>
      </c>
      <c r="X68">
        <v>0</v>
      </c>
      <c r="Y68">
        <v>0</v>
      </c>
      <c r="Z68">
        <v>0</v>
      </c>
      <c r="AA68">
        <v>8.24</v>
      </c>
      <c r="AB68">
        <v>95.99</v>
      </c>
    </row>
    <row r="69" spans="7:28">
      <c r="G69" t="s">
        <v>111</v>
      </c>
      <c r="H69" s="115">
        <v>236.58</v>
      </c>
      <c r="I69" s="88">
        <v>0</v>
      </c>
      <c r="J69" s="88">
        <v>78.540000000000006</v>
      </c>
      <c r="K69" s="88">
        <v>0</v>
      </c>
      <c r="L69" s="88">
        <v>0</v>
      </c>
      <c r="M69" s="116">
        <v>5.91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321.02999999999997</v>
      </c>
      <c r="W69">
        <v>236.58</v>
      </c>
      <c r="X69">
        <v>0</v>
      </c>
      <c r="Y69">
        <v>0</v>
      </c>
      <c r="Z69">
        <v>0</v>
      </c>
      <c r="AA69">
        <v>5.91</v>
      </c>
      <c r="AB69">
        <v>78.540000000000006</v>
      </c>
    </row>
    <row r="70" spans="7:28">
      <c r="G70" t="s">
        <v>112</v>
      </c>
      <c r="H70" s="115">
        <v>265.67</v>
      </c>
      <c r="I70" s="88">
        <v>0</v>
      </c>
      <c r="J70" s="88">
        <v>72.72</v>
      </c>
      <c r="K70" s="88">
        <v>0</v>
      </c>
      <c r="L70" s="88">
        <v>0</v>
      </c>
      <c r="M70" s="116">
        <v>5.04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343.43</v>
      </c>
      <c r="W70">
        <v>265.67</v>
      </c>
      <c r="X70">
        <v>0</v>
      </c>
      <c r="Y70">
        <v>0</v>
      </c>
      <c r="Z70">
        <v>0</v>
      </c>
      <c r="AA70">
        <v>5.04</v>
      </c>
      <c r="AB70">
        <v>72.72</v>
      </c>
    </row>
    <row r="71" spans="7:28">
      <c r="G71" t="s">
        <v>113</v>
      </c>
      <c r="H71" s="115">
        <v>119.25</v>
      </c>
      <c r="I71" s="88">
        <v>0</v>
      </c>
      <c r="J71" s="88">
        <v>58.18</v>
      </c>
      <c r="K71" s="88">
        <v>0</v>
      </c>
      <c r="L71" s="88">
        <v>0</v>
      </c>
      <c r="M71" s="116">
        <v>1.36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178.79</v>
      </c>
      <c r="W71">
        <v>119.25</v>
      </c>
      <c r="X71">
        <v>0</v>
      </c>
      <c r="Y71">
        <v>0</v>
      </c>
      <c r="Z71">
        <v>0</v>
      </c>
      <c r="AA71">
        <v>1.36</v>
      </c>
      <c r="AB71">
        <v>58.18</v>
      </c>
    </row>
    <row r="72" spans="7:28">
      <c r="G72" t="s">
        <v>114</v>
      </c>
      <c r="H72" s="115">
        <v>122.16</v>
      </c>
      <c r="I72" s="88">
        <v>0</v>
      </c>
      <c r="J72" s="88">
        <v>52.36</v>
      </c>
      <c r="K72" s="88">
        <v>0</v>
      </c>
      <c r="L72" s="88">
        <v>0</v>
      </c>
      <c r="M72" s="116">
        <v>9.6999999999999993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184.22</v>
      </c>
      <c r="W72">
        <v>122.16</v>
      </c>
      <c r="X72">
        <v>0</v>
      </c>
      <c r="Y72">
        <v>0</v>
      </c>
      <c r="Z72">
        <v>0</v>
      </c>
      <c r="AA72">
        <v>9.6999999999999993</v>
      </c>
      <c r="AB72">
        <v>52.36</v>
      </c>
    </row>
    <row r="73" spans="7:28">
      <c r="G73" t="s">
        <v>115</v>
      </c>
      <c r="H73" s="115">
        <v>110.53</v>
      </c>
      <c r="I73" s="88">
        <v>0</v>
      </c>
      <c r="J73" s="88">
        <v>41.69</v>
      </c>
      <c r="K73" s="88">
        <v>0</v>
      </c>
      <c r="L73" s="88">
        <v>25.21</v>
      </c>
      <c r="M73" s="116">
        <v>7.18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184.61</v>
      </c>
      <c r="W73">
        <v>110.53</v>
      </c>
      <c r="X73">
        <v>0</v>
      </c>
      <c r="Y73">
        <v>25.21</v>
      </c>
      <c r="Z73">
        <v>0</v>
      </c>
      <c r="AA73">
        <v>7.18</v>
      </c>
      <c r="AB73">
        <v>41.69</v>
      </c>
    </row>
    <row r="74" spans="7:28">
      <c r="G74" t="s">
        <v>116</v>
      </c>
      <c r="H74" s="115">
        <v>103.75</v>
      </c>
      <c r="I74" s="88">
        <v>0</v>
      </c>
      <c r="J74" s="88">
        <v>41.69</v>
      </c>
      <c r="K74" s="88">
        <v>0</v>
      </c>
      <c r="L74" s="88">
        <v>0</v>
      </c>
      <c r="M74" s="116">
        <v>9.6999999999999993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155.13999999999999</v>
      </c>
      <c r="W74">
        <v>103.75</v>
      </c>
      <c r="X74">
        <v>0</v>
      </c>
      <c r="Y74">
        <v>0</v>
      </c>
      <c r="Z74">
        <v>0</v>
      </c>
      <c r="AA74">
        <v>9.6999999999999993</v>
      </c>
      <c r="AB74">
        <v>41.69</v>
      </c>
    </row>
    <row r="75" spans="7:28">
      <c r="G75" t="s">
        <v>117</v>
      </c>
      <c r="H75" s="115">
        <v>32.97</v>
      </c>
      <c r="I75" s="88">
        <v>0</v>
      </c>
      <c r="J75" s="88">
        <v>14.54</v>
      </c>
      <c r="K75" s="88">
        <v>0</v>
      </c>
      <c r="L75" s="88">
        <v>0</v>
      </c>
      <c r="M75" s="116">
        <v>7.85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55.36</v>
      </c>
      <c r="W75">
        <v>32.97</v>
      </c>
      <c r="X75">
        <v>0</v>
      </c>
      <c r="Y75">
        <v>0</v>
      </c>
      <c r="Z75">
        <v>0</v>
      </c>
      <c r="AA75">
        <v>7.85</v>
      </c>
      <c r="AB75">
        <v>14.54</v>
      </c>
    </row>
    <row r="76" spans="7:28">
      <c r="G76" t="s">
        <v>118</v>
      </c>
      <c r="H76" s="115">
        <v>9.6999999999999993</v>
      </c>
      <c r="I76" s="88">
        <v>0</v>
      </c>
      <c r="J76" s="88">
        <v>14.54</v>
      </c>
      <c r="K76" s="88">
        <v>0</v>
      </c>
      <c r="L76" s="88">
        <v>0</v>
      </c>
      <c r="M76" s="116">
        <v>5.72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29.96</v>
      </c>
      <c r="W76">
        <v>9.6999999999999993</v>
      </c>
      <c r="X76">
        <v>0</v>
      </c>
      <c r="Y76">
        <v>0</v>
      </c>
      <c r="Z76">
        <v>0</v>
      </c>
      <c r="AA76">
        <v>5.72</v>
      </c>
      <c r="AB76">
        <v>14.54</v>
      </c>
    </row>
    <row r="77" spans="7:28">
      <c r="G77" t="s">
        <v>119</v>
      </c>
      <c r="H77" s="115">
        <v>1.72</v>
      </c>
      <c r="I77" s="88">
        <v>0</v>
      </c>
      <c r="J77" s="88">
        <v>80.569999999999993</v>
      </c>
      <c r="K77" s="88">
        <v>34.799999999999997</v>
      </c>
      <c r="L77" s="88">
        <v>0</v>
      </c>
      <c r="M77" s="116">
        <v>5.31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122.4</v>
      </c>
      <c r="W77">
        <v>1.72</v>
      </c>
      <c r="X77">
        <v>0</v>
      </c>
      <c r="Y77">
        <v>0</v>
      </c>
      <c r="Z77">
        <v>34.799999999999997</v>
      </c>
      <c r="AA77">
        <v>5.31</v>
      </c>
      <c r="AB77">
        <v>80.569999999999993</v>
      </c>
    </row>
    <row r="78" spans="7:28">
      <c r="G78" t="s">
        <v>120</v>
      </c>
      <c r="H78" s="115">
        <v>0</v>
      </c>
      <c r="I78" s="88">
        <v>0</v>
      </c>
      <c r="J78" s="88">
        <v>78.569999999999993</v>
      </c>
      <c r="K78" s="88">
        <v>34.21</v>
      </c>
      <c r="L78" s="88">
        <v>0</v>
      </c>
      <c r="M78" s="116">
        <v>0.85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113.63</v>
      </c>
      <c r="W78">
        <v>0</v>
      </c>
      <c r="X78">
        <v>0</v>
      </c>
      <c r="Y78">
        <v>0</v>
      </c>
      <c r="Z78">
        <v>34.21</v>
      </c>
      <c r="AA78">
        <v>0.85</v>
      </c>
      <c r="AB78">
        <v>78.569999999999993</v>
      </c>
    </row>
    <row r="79" spans="7:28">
      <c r="G79" t="s">
        <v>121</v>
      </c>
      <c r="H79" s="115">
        <v>9.1199999999999992</v>
      </c>
      <c r="I79" s="88">
        <v>5.26</v>
      </c>
      <c r="J79" s="88">
        <v>66.02</v>
      </c>
      <c r="K79" s="88">
        <v>0</v>
      </c>
      <c r="L79" s="88">
        <v>12.89</v>
      </c>
      <c r="M79" s="116">
        <v>2.58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95.87</v>
      </c>
      <c r="W79">
        <v>9.1199999999999992</v>
      </c>
      <c r="X79">
        <v>5.26</v>
      </c>
      <c r="Y79">
        <v>12.89</v>
      </c>
      <c r="Z79">
        <v>0</v>
      </c>
      <c r="AA79">
        <v>2.58</v>
      </c>
      <c r="AB79">
        <v>66.02</v>
      </c>
    </row>
    <row r="80" spans="7:28">
      <c r="G80" t="s">
        <v>122</v>
      </c>
      <c r="H80" s="115">
        <v>24.76</v>
      </c>
      <c r="I80" s="88">
        <v>0</v>
      </c>
      <c r="J80" s="88">
        <v>61.27</v>
      </c>
      <c r="K80" s="88">
        <v>30.47</v>
      </c>
      <c r="L80" s="88">
        <v>0</v>
      </c>
      <c r="M80" s="116">
        <v>3.71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120.21</v>
      </c>
      <c r="W80">
        <v>24.76</v>
      </c>
      <c r="X80">
        <v>0</v>
      </c>
      <c r="Y80">
        <v>0</v>
      </c>
      <c r="Z80">
        <v>30.47</v>
      </c>
      <c r="AA80">
        <v>3.71</v>
      </c>
      <c r="AB80">
        <v>61.27</v>
      </c>
    </row>
    <row r="81" spans="7:28">
      <c r="G81" t="s">
        <v>123</v>
      </c>
      <c r="H81" s="115">
        <v>40.200000000000003</v>
      </c>
      <c r="I81" s="88">
        <v>0</v>
      </c>
      <c r="J81" s="88">
        <v>67</v>
      </c>
      <c r="K81" s="88">
        <v>29.26</v>
      </c>
      <c r="L81" s="88">
        <v>0</v>
      </c>
      <c r="M81" s="116">
        <v>5.73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142.19</v>
      </c>
      <c r="W81">
        <v>40.200000000000003</v>
      </c>
      <c r="X81">
        <v>0</v>
      </c>
      <c r="Y81">
        <v>0</v>
      </c>
      <c r="Z81">
        <v>29.26</v>
      </c>
      <c r="AA81">
        <v>5.73</v>
      </c>
      <c r="AB81">
        <v>67</v>
      </c>
    </row>
    <row r="82" spans="7:28">
      <c r="G82" t="s">
        <v>124</v>
      </c>
      <c r="H82" s="115">
        <v>41.3</v>
      </c>
      <c r="I82" s="88">
        <v>0</v>
      </c>
      <c r="J82" s="88">
        <v>71.73</v>
      </c>
      <c r="K82" s="88">
        <v>30.13</v>
      </c>
      <c r="L82" s="88">
        <v>0</v>
      </c>
      <c r="M82" s="116">
        <v>3.47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146.63</v>
      </c>
      <c r="W82">
        <v>41.3</v>
      </c>
      <c r="X82">
        <v>0</v>
      </c>
      <c r="Y82">
        <v>0</v>
      </c>
      <c r="Z82">
        <v>30.13</v>
      </c>
      <c r="AA82">
        <v>3.47</v>
      </c>
      <c r="AB82">
        <v>71.73</v>
      </c>
    </row>
    <row r="83" spans="7:28">
      <c r="G83" t="s">
        <v>125</v>
      </c>
      <c r="H83" s="115">
        <v>0</v>
      </c>
      <c r="I83" s="88">
        <v>0</v>
      </c>
      <c r="J83" s="88">
        <v>74.819999999999993</v>
      </c>
      <c r="K83" s="88">
        <v>0</v>
      </c>
      <c r="L83" s="88">
        <v>0</v>
      </c>
      <c r="M83" s="116">
        <v>6.16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80.98</v>
      </c>
      <c r="W83">
        <v>0</v>
      </c>
      <c r="X83">
        <v>0</v>
      </c>
      <c r="Y83">
        <v>0</v>
      </c>
      <c r="Z83">
        <v>0</v>
      </c>
      <c r="AA83">
        <v>6.16</v>
      </c>
      <c r="AB83">
        <v>74.819999999999993</v>
      </c>
    </row>
    <row r="84" spans="7:28">
      <c r="G84" t="s">
        <v>126</v>
      </c>
      <c r="H84" s="115">
        <v>4.3899999999999997</v>
      </c>
      <c r="I84" s="88">
        <v>0</v>
      </c>
      <c r="J84" s="88">
        <v>68.36</v>
      </c>
      <c r="K84" s="88">
        <v>20.440000000000001</v>
      </c>
      <c r="L84" s="88">
        <v>0</v>
      </c>
      <c r="M84" s="116">
        <v>5.44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98.63</v>
      </c>
      <c r="W84">
        <v>4.3899999999999997</v>
      </c>
      <c r="X84">
        <v>0</v>
      </c>
      <c r="Y84">
        <v>0</v>
      </c>
      <c r="Z84">
        <v>20.440000000000001</v>
      </c>
      <c r="AA84">
        <v>5.44</v>
      </c>
      <c r="AB84">
        <v>68.36</v>
      </c>
    </row>
    <row r="85" spans="7:28">
      <c r="G85" t="s">
        <v>127</v>
      </c>
      <c r="H85" s="115">
        <v>21.16</v>
      </c>
      <c r="I85" s="88">
        <v>0</v>
      </c>
      <c r="J85" s="88">
        <v>54.79</v>
      </c>
      <c r="K85" s="88">
        <v>18.52</v>
      </c>
      <c r="L85" s="88">
        <v>16.649999999999999</v>
      </c>
      <c r="M85" s="116">
        <v>1.52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112.64</v>
      </c>
      <c r="W85">
        <v>21.16</v>
      </c>
      <c r="X85">
        <v>0</v>
      </c>
      <c r="Y85">
        <v>16.649999999999999</v>
      </c>
      <c r="Z85">
        <v>18.52</v>
      </c>
      <c r="AA85">
        <v>1.52</v>
      </c>
      <c r="AB85">
        <v>54.79</v>
      </c>
    </row>
    <row r="86" spans="7:28">
      <c r="G86" t="s">
        <v>128</v>
      </c>
      <c r="H86" s="115">
        <v>42.54</v>
      </c>
      <c r="I86" s="88">
        <v>12.6</v>
      </c>
      <c r="J86" s="88">
        <v>52.67</v>
      </c>
      <c r="K86" s="88">
        <v>21.07</v>
      </c>
      <c r="L86" s="88">
        <v>0</v>
      </c>
      <c r="M86" s="116">
        <v>6.47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135.35</v>
      </c>
      <c r="W86">
        <v>42.54</v>
      </c>
      <c r="X86">
        <v>12.6</v>
      </c>
      <c r="Y86">
        <v>0</v>
      </c>
      <c r="Z86">
        <v>21.07</v>
      </c>
      <c r="AA86">
        <v>6.47</v>
      </c>
      <c r="AB86">
        <v>52.67</v>
      </c>
    </row>
    <row r="87" spans="7:28">
      <c r="G87" t="s">
        <v>129</v>
      </c>
      <c r="H87" s="115">
        <v>0</v>
      </c>
      <c r="I87" s="88">
        <v>0</v>
      </c>
      <c r="J87" s="88">
        <v>60.89</v>
      </c>
      <c r="K87" s="88">
        <v>0</v>
      </c>
      <c r="L87" s="88">
        <v>0</v>
      </c>
      <c r="M87" s="116">
        <v>3.26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64.150000000000006</v>
      </c>
      <c r="W87">
        <v>0</v>
      </c>
      <c r="X87">
        <v>0</v>
      </c>
      <c r="Y87">
        <v>0</v>
      </c>
      <c r="Z87">
        <v>0</v>
      </c>
      <c r="AA87">
        <v>3.26</v>
      </c>
      <c r="AB87">
        <v>60.89</v>
      </c>
    </row>
    <row r="88" spans="7:28">
      <c r="G88" t="s">
        <v>130</v>
      </c>
      <c r="H88" s="115">
        <v>2.56</v>
      </c>
      <c r="I88" s="88">
        <v>0</v>
      </c>
      <c r="J88" s="88">
        <v>73.88</v>
      </c>
      <c r="K88" s="88">
        <v>14.35</v>
      </c>
      <c r="L88" s="88">
        <v>0</v>
      </c>
      <c r="M88" s="116">
        <v>5.96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96.75</v>
      </c>
      <c r="W88">
        <v>2.56</v>
      </c>
      <c r="X88">
        <v>0</v>
      </c>
      <c r="Y88">
        <v>0</v>
      </c>
      <c r="Z88">
        <v>14.35</v>
      </c>
      <c r="AA88">
        <v>5.96</v>
      </c>
      <c r="AB88">
        <v>73.88</v>
      </c>
    </row>
    <row r="89" spans="7:28">
      <c r="G89" t="s">
        <v>131</v>
      </c>
      <c r="H89" s="115">
        <v>24.55</v>
      </c>
      <c r="I89" s="88">
        <v>0</v>
      </c>
      <c r="J89" s="88">
        <v>102.17</v>
      </c>
      <c r="K89" s="88">
        <v>18.309999999999999</v>
      </c>
      <c r="L89" s="88">
        <v>0</v>
      </c>
      <c r="M89" s="116">
        <v>1.92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146.94999999999999</v>
      </c>
      <c r="W89">
        <v>24.55</v>
      </c>
      <c r="X89">
        <v>0</v>
      </c>
      <c r="Y89">
        <v>0</v>
      </c>
      <c r="Z89">
        <v>18.309999999999999</v>
      </c>
      <c r="AA89">
        <v>1.92</v>
      </c>
      <c r="AB89">
        <v>102.17</v>
      </c>
    </row>
    <row r="90" spans="7:28">
      <c r="G90" t="s">
        <v>132</v>
      </c>
      <c r="H90" s="115">
        <v>56.32</v>
      </c>
      <c r="I90" s="88">
        <v>15.47</v>
      </c>
      <c r="J90" s="88">
        <v>134.77000000000001</v>
      </c>
      <c r="K90" s="88">
        <v>22.17</v>
      </c>
      <c r="L90" s="88">
        <v>0</v>
      </c>
      <c r="M90" s="116">
        <v>1.28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230.01</v>
      </c>
      <c r="W90">
        <v>56.32</v>
      </c>
      <c r="X90">
        <v>15.47</v>
      </c>
      <c r="Y90">
        <v>0</v>
      </c>
      <c r="Z90">
        <v>22.17</v>
      </c>
      <c r="AA90">
        <v>1.28</v>
      </c>
      <c r="AB90">
        <v>134.77000000000001</v>
      </c>
    </row>
    <row r="91" spans="7:28">
      <c r="G91" t="s">
        <v>133</v>
      </c>
      <c r="H91" s="115">
        <v>0</v>
      </c>
      <c r="I91" s="88">
        <v>0</v>
      </c>
      <c r="J91" s="88">
        <v>147.72999999999999</v>
      </c>
      <c r="K91" s="88">
        <v>0</v>
      </c>
      <c r="L91" s="88">
        <v>17.21</v>
      </c>
      <c r="M91" s="116">
        <v>2.5099999999999998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167.45</v>
      </c>
      <c r="W91">
        <v>0</v>
      </c>
      <c r="X91">
        <v>0</v>
      </c>
      <c r="Y91">
        <v>17.21</v>
      </c>
      <c r="Z91">
        <v>0</v>
      </c>
      <c r="AA91">
        <v>2.5099999999999998</v>
      </c>
      <c r="AB91">
        <v>147.72999999999999</v>
      </c>
    </row>
    <row r="92" spans="7:28">
      <c r="G92" t="s">
        <v>134</v>
      </c>
      <c r="H92" s="115">
        <v>6.15</v>
      </c>
      <c r="I92" s="88">
        <v>0</v>
      </c>
      <c r="J92" s="88">
        <v>175.67</v>
      </c>
      <c r="K92" s="88">
        <v>10.68</v>
      </c>
      <c r="L92" s="88">
        <v>0</v>
      </c>
      <c r="M92" s="116">
        <v>1.24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193.74</v>
      </c>
      <c r="W92">
        <v>6.15</v>
      </c>
      <c r="X92">
        <v>0</v>
      </c>
      <c r="Y92">
        <v>0</v>
      </c>
      <c r="Z92">
        <v>10.68</v>
      </c>
      <c r="AA92">
        <v>1.24</v>
      </c>
      <c r="AB92">
        <v>175.67</v>
      </c>
    </row>
    <row r="93" spans="7:28">
      <c r="G93" t="s">
        <v>135</v>
      </c>
      <c r="H93" s="115">
        <v>24.94</v>
      </c>
      <c r="I93" s="88">
        <v>12.12</v>
      </c>
      <c r="J93" s="88">
        <v>190.59</v>
      </c>
      <c r="K93" s="88">
        <v>6.87</v>
      </c>
      <c r="L93" s="88">
        <v>0</v>
      </c>
      <c r="M93" s="116">
        <v>2.62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237.14</v>
      </c>
      <c r="W93">
        <v>24.94</v>
      </c>
      <c r="X93">
        <v>12.12</v>
      </c>
      <c r="Y93">
        <v>0</v>
      </c>
      <c r="Z93">
        <v>6.87</v>
      </c>
      <c r="AA93">
        <v>2.62</v>
      </c>
      <c r="AB93">
        <v>190.59</v>
      </c>
    </row>
    <row r="94" spans="7:28">
      <c r="G94" t="s">
        <v>136</v>
      </c>
      <c r="H94" s="115">
        <v>44.83</v>
      </c>
      <c r="I94" s="88">
        <v>23.06</v>
      </c>
      <c r="J94" s="88">
        <v>203.46</v>
      </c>
      <c r="K94" s="88">
        <v>14.63</v>
      </c>
      <c r="L94" s="88">
        <v>0</v>
      </c>
      <c r="M94" s="116">
        <v>3.78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289.76</v>
      </c>
      <c r="W94">
        <v>44.83</v>
      </c>
      <c r="X94">
        <v>23.06</v>
      </c>
      <c r="Y94">
        <v>0</v>
      </c>
      <c r="Z94">
        <v>14.63</v>
      </c>
      <c r="AA94">
        <v>3.78</v>
      </c>
      <c r="AB94">
        <v>203.46</v>
      </c>
    </row>
    <row r="95" spans="7:28">
      <c r="G95" t="s">
        <v>137</v>
      </c>
      <c r="H95" s="115">
        <v>22.8</v>
      </c>
      <c r="I95" s="88">
        <v>11.99</v>
      </c>
      <c r="J95" s="88">
        <v>231.25</v>
      </c>
      <c r="K95" s="88">
        <v>0</v>
      </c>
      <c r="L95" s="88">
        <v>0</v>
      </c>
      <c r="M95" s="116">
        <v>3.55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269.58999999999997</v>
      </c>
      <c r="W95">
        <v>22.8</v>
      </c>
      <c r="X95">
        <v>11.99</v>
      </c>
      <c r="Y95">
        <v>0</v>
      </c>
      <c r="Z95">
        <v>0</v>
      </c>
      <c r="AA95">
        <v>3.55</v>
      </c>
      <c r="AB95">
        <v>231.25</v>
      </c>
    </row>
    <row r="96" spans="7:28">
      <c r="G96" t="s">
        <v>138</v>
      </c>
      <c r="H96" s="115">
        <v>27.84</v>
      </c>
      <c r="I96" s="88">
        <v>16.28</v>
      </c>
      <c r="J96" s="88">
        <v>239.26</v>
      </c>
      <c r="K96" s="88">
        <v>7.49</v>
      </c>
      <c r="L96" s="88">
        <v>0</v>
      </c>
      <c r="M96" s="116">
        <v>1.87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292.74</v>
      </c>
      <c r="W96">
        <v>27.84</v>
      </c>
      <c r="X96">
        <v>16.28</v>
      </c>
      <c r="Y96">
        <v>0</v>
      </c>
      <c r="Z96">
        <v>7.49</v>
      </c>
      <c r="AA96">
        <v>1.87</v>
      </c>
      <c r="AB96">
        <v>239.26</v>
      </c>
    </row>
    <row r="97" spans="1:83">
      <c r="G97" t="s">
        <v>139</v>
      </c>
      <c r="H97" s="115">
        <v>0</v>
      </c>
      <c r="I97" s="88">
        <v>0</v>
      </c>
      <c r="J97" s="88">
        <v>244.73</v>
      </c>
      <c r="K97" s="88">
        <v>0</v>
      </c>
      <c r="L97" s="88">
        <v>19.02</v>
      </c>
      <c r="M97" s="116">
        <v>0.86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264.61</v>
      </c>
      <c r="W97">
        <v>0</v>
      </c>
      <c r="X97">
        <v>0</v>
      </c>
      <c r="Y97">
        <v>19.02</v>
      </c>
      <c r="Z97">
        <v>0</v>
      </c>
      <c r="AA97">
        <v>0.86</v>
      </c>
      <c r="AB97">
        <v>244.73</v>
      </c>
    </row>
    <row r="98" spans="1:83">
      <c r="G98" t="s">
        <v>140</v>
      </c>
      <c r="H98" s="115">
        <v>0</v>
      </c>
      <c r="I98" s="88">
        <v>0</v>
      </c>
      <c r="J98" s="88">
        <v>254.02</v>
      </c>
      <c r="K98" s="88">
        <v>0</v>
      </c>
      <c r="L98" s="88">
        <v>0</v>
      </c>
      <c r="M98" s="116">
        <v>2.2000000000000002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256.22000000000003</v>
      </c>
      <c r="W98">
        <v>0</v>
      </c>
      <c r="X98">
        <v>0</v>
      </c>
      <c r="Y98">
        <v>0</v>
      </c>
      <c r="Z98">
        <v>0</v>
      </c>
      <c r="AA98">
        <v>2.2000000000000002</v>
      </c>
      <c r="AB98">
        <v>254.02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1.1316625000000002</v>
      </c>
      <c r="I99" s="111">
        <f t="shared" ref="I99:BQ99" si="1">SUM(I3:I98)/4000</f>
        <v>2.4194999999999998E-2</v>
      </c>
      <c r="J99" s="111">
        <f t="shared" si="1"/>
        <v>1.1395025000000001</v>
      </c>
      <c r="K99" s="111">
        <f t="shared" si="1"/>
        <v>7.8349999999999989E-2</v>
      </c>
      <c r="L99" s="111">
        <f t="shared" si="1"/>
        <v>8.794749999999997E-2</v>
      </c>
      <c r="M99" s="111">
        <f t="shared" si="1"/>
        <v>9.0800000000000006E-2</v>
      </c>
      <c r="N99" s="110">
        <f t="shared" si="1"/>
        <v>0</v>
      </c>
      <c r="O99" s="111">
        <f t="shared" si="1"/>
        <v>-0.77402499999999996</v>
      </c>
      <c r="P99" s="111">
        <f t="shared" si="1"/>
        <v>-1.123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-1.897025</v>
      </c>
      <c r="V99" s="112">
        <f t="shared" si="1"/>
        <v>2.5524574999999992</v>
      </c>
      <c r="W99">
        <f t="shared" si="1"/>
        <v>1.1316625000000002</v>
      </c>
      <c r="X99">
        <f t="shared" si="1"/>
        <v>-0.74983</v>
      </c>
      <c r="Y99">
        <f t="shared" si="1"/>
        <v>8.794749999999997E-2</v>
      </c>
      <c r="Z99">
        <f t="shared" si="1"/>
        <v>7.8349999999999989E-2</v>
      </c>
      <c r="AA99">
        <f t="shared" si="1"/>
        <v>9.0800000000000006E-2</v>
      </c>
      <c r="AB99">
        <f t="shared" si="1"/>
        <v>1.6502500000000055E-2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1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474</v>
      </c>
      <c r="X1" t="s">
        <v>475</v>
      </c>
      <c r="Y1" t="s">
        <v>475</v>
      </c>
      <c r="Z1" t="s">
        <v>476</v>
      </c>
      <c r="AA1" t="s">
        <v>477</v>
      </c>
      <c r="AB1" t="s">
        <v>478</v>
      </c>
      <c r="AC1" t="s">
        <v>478</v>
      </c>
      <c r="AD1" t="s">
        <v>479</v>
      </c>
      <c r="AE1" t="s">
        <v>480</v>
      </c>
      <c r="AF1" t="s">
        <v>481</v>
      </c>
      <c r="AG1" t="s">
        <v>481</v>
      </c>
      <c r="AH1" t="s">
        <v>482</v>
      </c>
      <c r="AI1" t="s">
        <v>482</v>
      </c>
      <c r="AJ1" t="s">
        <v>482</v>
      </c>
      <c r="AK1" t="s">
        <v>482</v>
      </c>
      <c r="AL1" t="s">
        <v>482</v>
      </c>
      <c r="AM1" t="s">
        <v>482</v>
      </c>
      <c r="AN1" t="s">
        <v>483</v>
      </c>
      <c r="AO1" t="s">
        <v>484</v>
      </c>
      <c r="AP1" t="s">
        <v>485</v>
      </c>
      <c r="AQ1" t="s">
        <v>486</v>
      </c>
      <c r="AR1" t="s">
        <v>487</v>
      </c>
      <c r="AS1" t="s">
        <v>488</v>
      </c>
      <c r="AT1" t="s">
        <v>488</v>
      </c>
      <c r="AU1" t="s">
        <v>489</v>
      </c>
      <c r="AV1" t="s">
        <v>489</v>
      </c>
      <c r="AW1" t="s">
        <v>490</v>
      </c>
      <c r="AX1" t="s">
        <v>490</v>
      </c>
      <c r="AY1" t="s">
        <v>491</v>
      </c>
      <c r="AZ1" t="s">
        <v>491</v>
      </c>
      <c r="BA1" t="s">
        <v>492</v>
      </c>
      <c r="BB1" t="s">
        <v>493</v>
      </c>
      <c r="BC1" t="s">
        <v>493</v>
      </c>
      <c r="BD1" t="s">
        <v>493</v>
      </c>
      <c r="BE1" t="s">
        <v>493</v>
      </c>
      <c r="BF1" t="s">
        <v>493</v>
      </c>
      <c r="BG1" t="s">
        <v>493</v>
      </c>
      <c r="BH1" t="s">
        <v>493</v>
      </c>
      <c r="BI1" t="s">
        <v>493</v>
      </c>
      <c r="BJ1" t="s">
        <v>493</v>
      </c>
      <c r="BK1" t="s">
        <v>494</v>
      </c>
      <c r="BL1" t="s">
        <v>494</v>
      </c>
      <c r="BM1" t="s">
        <v>494</v>
      </c>
      <c r="BN1" t="s">
        <v>494</v>
      </c>
      <c r="BO1" t="s">
        <v>494</v>
      </c>
      <c r="BP1" t="s">
        <v>494</v>
      </c>
      <c r="BQ1" t="s">
        <v>494</v>
      </c>
      <c r="BR1" t="s">
        <v>494</v>
      </c>
      <c r="BS1" t="s">
        <v>494</v>
      </c>
      <c r="BT1" t="s">
        <v>494</v>
      </c>
      <c r="BU1" t="s">
        <v>494</v>
      </c>
      <c r="BV1" t="s">
        <v>494</v>
      </c>
      <c r="BW1" t="s">
        <v>495</v>
      </c>
      <c r="BX1" t="s">
        <v>496</v>
      </c>
      <c r="BY1" t="s">
        <v>496</v>
      </c>
      <c r="BZ1" t="s">
        <v>496</v>
      </c>
      <c r="CA1" t="s">
        <v>497</v>
      </c>
      <c r="CB1" t="s">
        <v>498</v>
      </c>
      <c r="CC1" t="s">
        <v>498</v>
      </c>
    </row>
    <row r="2" spans="1:8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44812</v>
      </c>
      <c r="W2" s="30" t="s">
        <v>149</v>
      </c>
      <c r="X2" t="s">
        <v>150</v>
      </c>
      <c r="Y2" t="s">
        <v>150</v>
      </c>
      <c r="Z2" t="s">
        <v>153</v>
      </c>
      <c r="AA2" t="s">
        <v>149</v>
      </c>
      <c r="AB2" t="s">
        <v>246</v>
      </c>
      <c r="AC2" t="s">
        <v>246</v>
      </c>
      <c r="AD2" t="s">
        <v>152</v>
      </c>
      <c r="AE2" t="s">
        <v>150</v>
      </c>
      <c r="AF2" t="s">
        <v>149</v>
      </c>
      <c r="AG2" t="s">
        <v>150</v>
      </c>
      <c r="AH2" t="s">
        <v>149</v>
      </c>
      <c r="AI2" t="s">
        <v>149</v>
      </c>
      <c r="AJ2" t="s">
        <v>149</v>
      </c>
      <c r="AK2" t="s">
        <v>150</v>
      </c>
      <c r="AL2" t="s">
        <v>150</v>
      </c>
      <c r="AM2" t="s">
        <v>150</v>
      </c>
      <c r="AN2" t="s">
        <v>152</v>
      </c>
      <c r="AO2" t="s">
        <v>149</v>
      </c>
      <c r="AP2" t="s">
        <v>149</v>
      </c>
      <c r="AQ2" t="s">
        <v>149</v>
      </c>
      <c r="AR2" t="s">
        <v>150</v>
      </c>
      <c r="AS2" t="s">
        <v>150</v>
      </c>
      <c r="AT2" t="s">
        <v>150</v>
      </c>
      <c r="AU2" t="s">
        <v>150</v>
      </c>
      <c r="AV2" t="s">
        <v>150</v>
      </c>
      <c r="AW2" t="s">
        <v>149</v>
      </c>
      <c r="AX2" t="s">
        <v>153</v>
      </c>
      <c r="AY2" t="s">
        <v>149</v>
      </c>
      <c r="AZ2" t="s">
        <v>152</v>
      </c>
      <c r="BA2" t="s">
        <v>149</v>
      </c>
      <c r="BB2" t="s">
        <v>240</v>
      </c>
      <c r="BC2" t="s">
        <v>283</v>
      </c>
      <c r="BD2" t="s">
        <v>281</v>
      </c>
      <c r="BE2" t="s">
        <v>282</v>
      </c>
      <c r="BF2" t="s">
        <v>232</v>
      </c>
      <c r="BG2" t="s">
        <v>268</v>
      </c>
      <c r="BH2" t="s">
        <v>270</v>
      </c>
      <c r="BI2" t="s">
        <v>237</v>
      </c>
      <c r="BJ2" t="s">
        <v>269</v>
      </c>
      <c r="BK2" t="s">
        <v>241</v>
      </c>
      <c r="BL2" t="s">
        <v>244</v>
      </c>
      <c r="BM2" t="s">
        <v>360</v>
      </c>
      <c r="BN2" t="s">
        <v>233</v>
      </c>
      <c r="BO2" t="s">
        <v>264</v>
      </c>
      <c r="BP2" t="s">
        <v>399</v>
      </c>
      <c r="BQ2" t="s">
        <v>446</v>
      </c>
      <c r="BR2" t="s">
        <v>256</v>
      </c>
      <c r="BS2" t="s">
        <v>390</v>
      </c>
      <c r="BT2" t="s">
        <v>258</v>
      </c>
      <c r="BU2" t="s">
        <v>448</v>
      </c>
      <c r="BV2" t="s">
        <v>261</v>
      </c>
      <c r="BW2" t="s">
        <v>149</v>
      </c>
      <c r="BX2" t="s">
        <v>149</v>
      </c>
      <c r="BY2" t="s">
        <v>149</v>
      </c>
      <c r="BZ2" t="s">
        <v>150</v>
      </c>
      <c r="CA2" t="s">
        <v>149</v>
      </c>
      <c r="CB2" t="s">
        <v>149</v>
      </c>
      <c r="CC2" t="s">
        <v>150</v>
      </c>
    </row>
    <row r="3" spans="1:81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1358.3199999999997</v>
      </c>
      <c r="I3" s="95">
        <v>433.36</v>
      </c>
      <c r="J3" s="95">
        <v>203.44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32</v>
      </c>
      <c r="X3">
        <v>0</v>
      </c>
      <c r="Y3">
        <v>0</v>
      </c>
      <c r="Z3">
        <v>11.23</v>
      </c>
      <c r="AA3">
        <v>96.96</v>
      </c>
      <c r="AB3">
        <v>6.94</v>
      </c>
      <c r="AC3">
        <v>26.69</v>
      </c>
      <c r="AD3">
        <v>0.97</v>
      </c>
      <c r="AE3">
        <v>43.63</v>
      </c>
      <c r="AF3">
        <v>29.09</v>
      </c>
      <c r="AG3">
        <v>17.45</v>
      </c>
      <c r="AH3">
        <v>123.62</v>
      </c>
      <c r="AI3">
        <v>142.53</v>
      </c>
      <c r="AJ3">
        <v>93.08</v>
      </c>
      <c r="AK3">
        <v>41.21</v>
      </c>
      <c r="AL3">
        <v>50.9</v>
      </c>
      <c r="AM3">
        <v>31.03</v>
      </c>
      <c r="AN3">
        <v>0</v>
      </c>
      <c r="AO3">
        <v>24.97</v>
      </c>
      <c r="AP3">
        <v>0</v>
      </c>
      <c r="AQ3">
        <v>81.45</v>
      </c>
      <c r="AR3">
        <v>67.87</v>
      </c>
      <c r="AS3">
        <v>14.54</v>
      </c>
      <c r="AT3">
        <v>14.54</v>
      </c>
      <c r="AU3">
        <v>22.27</v>
      </c>
      <c r="AV3">
        <v>49.67</v>
      </c>
      <c r="AW3">
        <v>88.23</v>
      </c>
      <c r="AX3">
        <v>191.6</v>
      </c>
      <c r="AY3">
        <v>82.42</v>
      </c>
      <c r="AZ3">
        <v>0</v>
      </c>
      <c r="BA3">
        <v>24.97</v>
      </c>
      <c r="BB3">
        <v>0.78</v>
      </c>
      <c r="BC3">
        <v>0.4</v>
      </c>
      <c r="BD3">
        <v>0.51</v>
      </c>
      <c r="BE3">
        <v>0.93</v>
      </c>
      <c r="BF3">
        <v>0.93</v>
      </c>
      <c r="BG3">
        <v>1.02</v>
      </c>
      <c r="BH3">
        <v>0.87</v>
      </c>
      <c r="BI3">
        <v>0.61</v>
      </c>
      <c r="BJ3">
        <v>0.61</v>
      </c>
      <c r="BK3">
        <v>1.36</v>
      </c>
      <c r="BL3">
        <v>0.39</v>
      </c>
      <c r="BM3">
        <v>0.97</v>
      </c>
      <c r="BN3">
        <v>0.39</v>
      </c>
      <c r="BO3">
        <v>0.39</v>
      </c>
      <c r="BP3">
        <v>0.39</v>
      </c>
      <c r="BQ3">
        <v>0.78</v>
      </c>
      <c r="BR3">
        <v>0.48</v>
      </c>
      <c r="BS3">
        <v>2.91</v>
      </c>
      <c r="BT3">
        <v>0.68</v>
      </c>
      <c r="BU3">
        <v>0.57999999999999996</v>
      </c>
      <c r="BV3">
        <v>0.39</v>
      </c>
      <c r="BW3">
        <v>24.97</v>
      </c>
      <c r="BX3">
        <v>76.11</v>
      </c>
      <c r="BY3">
        <v>290.88</v>
      </c>
      <c r="BZ3">
        <v>77.569999999999993</v>
      </c>
      <c r="CA3">
        <v>100.33</v>
      </c>
      <c r="CB3">
        <v>0</v>
      </c>
      <c r="CC3">
        <v>0</v>
      </c>
    </row>
    <row r="4" spans="1:81">
      <c r="A4" t="s">
        <v>240</v>
      </c>
      <c r="B4" t="s">
        <v>232</v>
      </c>
      <c r="C4" t="s">
        <v>234</v>
      </c>
      <c r="G4" t="s">
        <v>46</v>
      </c>
      <c r="H4" s="115">
        <v>1358.3199999999997</v>
      </c>
      <c r="I4" s="88">
        <v>433.36</v>
      </c>
      <c r="J4" s="88">
        <v>203.44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32</v>
      </c>
      <c r="X4">
        <v>0</v>
      </c>
      <c r="Y4">
        <v>0</v>
      </c>
      <c r="Z4">
        <v>11.23</v>
      </c>
      <c r="AA4">
        <v>96.96</v>
      </c>
      <c r="AB4">
        <v>6.94</v>
      </c>
      <c r="AC4">
        <v>26.69</v>
      </c>
      <c r="AD4">
        <v>0.97</v>
      </c>
      <c r="AE4">
        <v>43.63</v>
      </c>
      <c r="AF4">
        <v>29.09</v>
      </c>
      <c r="AG4">
        <v>17.45</v>
      </c>
      <c r="AH4">
        <v>123.62</v>
      </c>
      <c r="AI4">
        <v>142.53</v>
      </c>
      <c r="AJ4">
        <v>93.08</v>
      </c>
      <c r="AK4">
        <v>41.21</v>
      </c>
      <c r="AL4">
        <v>50.9</v>
      </c>
      <c r="AM4">
        <v>31.03</v>
      </c>
      <c r="AN4">
        <v>0</v>
      </c>
      <c r="AO4">
        <v>24.97</v>
      </c>
      <c r="AP4">
        <v>0</v>
      </c>
      <c r="AQ4">
        <v>81.45</v>
      </c>
      <c r="AR4">
        <v>67.87</v>
      </c>
      <c r="AS4">
        <v>14.54</v>
      </c>
      <c r="AT4">
        <v>14.54</v>
      </c>
      <c r="AU4">
        <v>22.27</v>
      </c>
      <c r="AV4">
        <v>49.67</v>
      </c>
      <c r="AW4">
        <v>88.23</v>
      </c>
      <c r="AX4">
        <v>191.6</v>
      </c>
      <c r="AY4">
        <v>82.42</v>
      </c>
      <c r="AZ4">
        <v>0</v>
      </c>
      <c r="BA4">
        <v>24.97</v>
      </c>
      <c r="BB4">
        <v>0.78</v>
      </c>
      <c r="BC4">
        <v>0.4</v>
      </c>
      <c r="BD4">
        <v>0.51</v>
      </c>
      <c r="BE4">
        <v>0.93</v>
      </c>
      <c r="BF4">
        <v>0.93</v>
      </c>
      <c r="BG4">
        <v>1.02</v>
      </c>
      <c r="BH4">
        <v>0.87</v>
      </c>
      <c r="BI4">
        <v>0.61</v>
      </c>
      <c r="BJ4">
        <v>0.61</v>
      </c>
      <c r="BK4">
        <v>1.36</v>
      </c>
      <c r="BL4">
        <v>0.39</v>
      </c>
      <c r="BM4">
        <v>0.97</v>
      </c>
      <c r="BN4">
        <v>0.39</v>
      </c>
      <c r="BO4">
        <v>0.39</v>
      </c>
      <c r="BP4">
        <v>0.39</v>
      </c>
      <c r="BQ4">
        <v>0.78</v>
      </c>
      <c r="BR4">
        <v>0.48</v>
      </c>
      <c r="BS4">
        <v>2.91</v>
      </c>
      <c r="BT4">
        <v>0.68</v>
      </c>
      <c r="BU4">
        <v>0.57999999999999996</v>
      </c>
      <c r="BV4">
        <v>0.39</v>
      </c>
      <c r="BW4">
        <v>24.97</v>
      </c>
      <c r="BX4">
        <v>76.11</v>
      </c>
      <c r="BY4">
        <v>290.88</v>
      </c>
      <c r="BZ4">
        <v>77.569999999999993</v>
      </c>
      <c r="CA4">
        <v>100.33</v>
      </c>
      <c r="CB4">
        <v>0</v>
      </c>
      <c r="CC4">
        <v>0</v>
      </c>
    </row>
    <row r="5" spans="1:81">
      <c r="A5" t="s">
        <v>241</v>
      </c>
      <c r="B5" t="s">
        <v>233</v>
      </c>
      <c r="C5" t="s">
        <v>235</v>
      </c>
      <c r="G5" t="s">
        <v>47</v>
      </c>
      <c r="H5" s="115">
        <v>1358.3199999999997</v>
      </c>
      <c r="I5" s="88">
        <v>418.82</v>
      </c>
      <c r="J5" s="88">
        <v>203.44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32</v>
      </c>
      <c r="X5">
        <v>0</v>
      </c>
      <c r="Y5">
        <v>0</v>
      </c>
      <c r="Z5">
        <v>11.23</v>
      </c>
      <c r="AA5">
        <v>96.96</v>
      </c>
      <c r="AB5">
        <v>6.94</v>
      </c>
      <c r="AC5">
        <v>26.69</v>
      </c>
      <c r="AD5">
        <v>0.97</v>
      </c>
      <c r="AE5">
        <v>43.63</v>
      </c>
      <c r="AF5">
        <v>29.09</v>
      </c>
      <c r="AG5">
        <v>17.45</v>
      </c>
      <c r="AH5">
        <v>123.62</v>
      </c>
      <c r="AI5">
        <v>142.53</v>
      </c>
      <c r="AJ5">
        <v>93.08</v>
      </c>
      <c r="AK5">
        <v>41.21</v>
      </c>
      <c r="AL5">
        <v>50.9</v>
      </c>
      <c r="AM5">
        <v>31.03</v>
      </c>
      <c r="AN5">
        <v>0</v>
      </c>
      <c r="AO5">
        <v>24.97</v>
      </c>
      <c r="AP5">
        <v>0</v>
      </c>
      <c r="AQ5">
        <v>81.45</v>
      </c>
      <c r="AR5">
        <v>53.33</v>
      </c>
      <c r="AS5">
        <v>14.54</v>
      </c>
      <c r="AT5">
        <v>14.54</v>
      </c>
      <c r="AU5">
        <v>22.27</v>
      </c>
      <c r="AV5">
        <v>49.67</v>
      </c>
      <c r="AW5">
        <v>88.23</v>
      </c>
      <c r="AX5">
        <v>191.6</v>
      </c>
      <c r="AY5">
        <v>82.42</v>
      </c>
      <c r="AZ5">
        <v>0</v>
      </c>
      <c r="BA5">
        <v>24.97</v>
      </c>
      <c r="BB5">
        <v>0.78</v>
      </c>
      <c r="BC5">
        <v>0.4</v>
      </c>
      <c r="BD5">
        <v>0.51</v>
      </c>
      <c r="BE5">
        <v>0.93</v>
      </c>
      <c r="BF5">
        <v>0.93</v>
      </c>
      <c r="BG5">
        <v>1.02</v>
      </c>
      <c r="BH5">
        <v>0.87</v>
      </c>
      <c r="BI5">
        <v>0.61</v>
      </c>
      <c r="BJ5">
        <v>0.61</v>
      </c>
      <c r="BK5">
        <v>1.36</v>
      </c>
      <c r="BL5">
        <v>0.39</v>
      </c>
      <c r="BM5">
        <v>0.97</v>
      </c>
      <c r="BN5">
        <v>0.39</v>
      </c>
      <c r="BO5">
        <v>0.39</v>
      </c>
      <c r="BP5">
        <v>0.39</v>
      </c>
      <c r="BQ5">
        <v>0.78</v>
      </c>
      <c r="BR5">
        <v>0.48</v>
      </c>
      <c r="BS5">
        <v>2.91</v>
      </c>
      <c r="BT5">
        <v>0.68</v>
      </c>
      <c r="BU5">
        <v>0.57999999999999996</v>
      </c>
      <c r="BV5">
        <v>0.39</v>
      </c>
      <c r="BW5">
        <v>24.97</v>
      </c>
      <c r="BX5">
        <v>76.11</v>
      </c>
      <c r="BY5">
        <v>290.88</v>
      </c>
      <c r="BZ5">
        <v>77.569999999999993</v>
      </c>
      <c r="CA5">
        <v>100.33</v>
      </c>
      <c r="CB5">
        <v>0</v>
      </c>
      <c r="CC5">
        <v>0</v>
      </c>
    </row>
    <row r="6" spans="1:81">
      <c r="A6" t="s">
        <v>242</v>
      </c>
      <c r="B6" t="s">
        <v>264</v>
      </c>
      <c r="C6" t="s">
        <v>236</v>
      </c>
      <c r="G6" t="s">
        <v>48</v>
      </c>
      <c r="H6" s="115">
        <v>1358.3199999999997</v>
      </c>
      <c r="I6" s="88">
        <v>399.43</v>
      </c>
      <c r="J6" s="88">
        <v>203.44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32</v>
      </c>
      <c r="X6">
        <v>0</v>
      </c>
      <c r="Y6">
        <v>0</v>
      </c>
      <c r="Z6">
        <v>11.23</v>
      </c>
      <c r="AA6">
        <v>96.96</v>
      </c>
      <c r="AB6">
        <v>6.94</v>
      </c>
      <c r="AC6">
        <v>26.69</v>
      </c>
      <c r="AD6">
        <v>0.97</v>
      </c>
      <c r="AE6">
        <v>43.63</v>
      </c>
      <c r="AF6">
        <v>29.09</v>
      </c>
      <c r="AG6">
        <v>17.45</v>
      </c>
      <c r="AH6">
        <v>123.62</v>
      </c>
      <c r="AI6">
        <v>142.53</v>
      </c>
      <c r="AJ6">
        <v>93.08</v>
      </c>
      <c r="AK6">
        <v>41.21</v>
      </c>
      <c r="AL6">
        <v>50.9</v>
      </c>
      <c r="AM6">
        <v>31.03</v>
      </c>
      <c r="AN6">
        <v>0</v>
      </c>
      <c r="AO6">
        <v>24.97</v>
      </c>
      <c r="AP6">
        <v>0</v>
      </c>
      <c r="AQ6">
        <v>81.45</v>
      </c>
      <c r="AR6">
        <v>33.94</v>
      </c>
      <c r="AS6">
        <v>14.54</v>
      </c>
      <c r="AT6">
        <v>14.54</v>
      </c>
      <c r="AU6">
        <v>22.27</v>
      </c>
      <c r="AV6">
        <v>49.67</v>
      </c>
      <c r="AW6">
        <v>88.23</v>
      </c>
      <c r="AX6">
        <v>191.6</v>
      </c>
      <c r="AY6">
        <v>82.42</v>
      </c>
      <c r="AZ6">
        <v>0</v>
      </c>
      <c r="BA6">
        <v>24.97</v>
      </c>
      <c r="BB6">
        <v>0.78</v>
      </c>
      <c r="BC6">
        <v>0.4</v>
      </c>
      <c r="BD6">
        <v>0.51</v>
      </c>
      <c r="BE6">
        <v>0.93</v>
      </c>
      <c r="BF6">
        <v>0.93</v>
      </c>
      <c r="BG6">
        <v>1.02</v>
      </c>
      <c r="BH6">
        <v>0.87</v>
      </c>
      <c r="BI6">
        <v>0.61</v>
      </c>
      <c r="BJ6">
        <v>0.61</v>
      </c>
      <c r="BK6">
        <v>1.36</v>
      </c>
      <c r="BL6">
        <v>0.39</v>
      </c>
      <c r="BM6">
        <v>0.97</v>
      </c>
      <c r="BN6">
        <v>0.39</v>
      </c>
      <c r="BO6">
        <v>0.39</v>
      </c>
      <c r="BP6">
        <v>0.39</v>
      </c>
      <c r="BQ6">
        <v>0.78</v>
      </c>
      <c r="BR6">
        <v>0.48</v>
      </c>
      <c r="BS6">
        <v>2.91</v>
      </c>
      <c r="BT6">
        <v>0.68</v>
      </c>
      <c r="BU6">
        <v>0.57999999999999996</v>
      </c>
      <c r="BV6">
        <v>0.39</v>
      </c>
      <c r="BW6">
        <v>24.97</v>
      </c>
      <c r="BX6">
        <v>76.11</v>
      </c>
      <c r="BY6">
        <v>290.88</v>
      </c>
      <c r="BZ6">
        <v>77.569999999999993</v>
      </c>
      <c r="CA6">
        <v>100.33</v>
      </c>
      <c r="CB6">
        <v>0</v>
      </c>
      <c r="CC6">
        <v>0</v>
      </c>
    </row>
    <row r="7" spans="1:81">
      <c r="A7" t="s">
        <v>243</v>
      </c>
      <c r="B7" t="s">
        <v>298</v>
      </c>
      <c r="C7" t="s">
        <v>265</v>
      </c>
      <c r="G7" t="s">
        <v>49</v>
      </c>
      <c r="H7" s="115">
        <v>1183.52</v>
      </c>
      <c r="I7" s="88">
        <v>355.79</v>
      </c>
      <c r="J7" s="88">
        <v>203.34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32</v>
      </c>
      <c r="X7">
        <v>0</v>
      </c>
      <c r="Y7">
        <v>0</v>
      </c>
      <c r="Z7">
        <v>11.13</v>
      </c>
      <c r="AA7">
        <v>96.96</v>
      </c>
      <c r="AB7">
        <v>6.94</v>
      </c>
      <c r="AC7">
        <v>26.69</v>
      </c>
      <c r="AD7">
        <v>0.97</v>
      </c>
      <c r="AE7">
        <v>43.63</v>
      </c>
      <c r="AF7">
        <v>29.09</v>
      </c>
      <c r="AG7">
        <v>17.45</v>
      </c>
      <c r="AH7">
        <v>123.62</v>
      </c>
      <c r="AI7">
        <v>142.53</v>
      </c>
      <c r="AJ7">
        <v>93.08</v>
      </c>
      <c r="AK7">
        <v>41.21</v>
      </c>
      <c r="AL7">
        <v>50.9</v>
      </c>
      <c r="AM7">
        <v>31.03</v>
      </c>
      <c r="AN7">
        <v>0</v>
      </c>
      <c r="AO7">
        <v>24.97</v>
      </c>
      <c r="AP7">
        <v>0</v>
      </c>
      <c r="AQ7">
        <v>81.45</v>
      </c>
      <c r="AR7">
        <v>67.87</v>
      </c>
      <c r="AS7">
        <v>14.54</v>
      </c>
      <c r="AT7">
        <v>14.54</v>
      </c>
      <c r="AU7">
        <v>22.27</v>
      </c>
      <c r="AV7">
        <v>49.67</v>
      </c>
      <c r="AW7">
        <v>88.23</v>
      </c>
      <c r="AX7">
        <v>191.6</v>
      </c>
      <c r="AY7">
        <v>53.33</v>
      </c>
      <c r="AZ7">
        <v>0</v>
      </c>
      <c r="BA7">
        <v>24.97</v>
      </c>
      <c r="BB7">
        <v>0.78</v>
      </c>
      <c r="BC7">
        <v>0.4</v>
      </c>
      <c r="BD7">
        <v>0.51</v>
      </c>
      <c r="BE7">
        <v>0.93</v>
      </c>
      <c r="BF7">
        <v>0.93</v>
      </c>
      <c r="BG7">
        <v>1.02</v>
      </c>
      <c r="BH7">
        <v>0.87</v>
      </c>
      <c r="BI7">
        <v>0.61</v>
      </c>
      <c r="BJ7">
        <v>0.34</v>
      </c>
      <c r="BK7">
        <v>1.36</v>
      </c>
      <c r="BL7">
        <v>0.39</v>
      </c>
      <c r="BM7">
        <v>0.97</v>
      </c>
      <c r="BN7">
        <v>0.39</v>
      </c>
      <c r="BO7">
        <v>0.39</v>
      </c>
      <c r="BP7">
        <v>0.39</v>
      </c>
      <c r="BQ7">
        <v>0.78</v>
      </c>
      <c r="BR7">
        <v>0.48</v>
      </c>
      <c r="BS7">
        <v>2.91</v>
      </c>
      <c r="BT7">
        <v>0.68</v>
      </c>
      <c r="BU7">
        <v>0.57999999999999996</v>
      </c>
      <c r="BV7">
        <v>0.39</v>
      </c>
      <c r="BW7">
        <v>24.97</v>
      </c>
      <c r="BX7">
        <v>76.11</v>
      </c>
      <c r="BY7">
        <v>145.44</v>
      </c>
      <c r="BZ7">
        <v>0</v>
      </c>
      <c r="CA7">
        <v>100.33</v>
      </c>
      <c r="CB7">
        <v>0</v>
      </c>
      <c r="CC7">
        <v>0</v>
      </c>
    </row>
    <row r="8" spans="1:81">
      <c r="A8" t="s">
        <v>244</v>
      </c>
      <c r="B8" t="s">
        <v>340</v>
      </c>
      <c r="C8" t="s">
        <v>237</v>
      </c>
      <c r="G8" t="s">
        <v>50</v>
      </c>
      <c r="H8" s="115">
        <v>1130.1899999999998</v>
      </c>
      <c r="I8" s="88">
        <v>321.86</v>
      </c>
      <c r="J8" s="88">
        <v>203.34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32</v>
      </c>
      <c r="X8">
        <v>0</v>
      </c>
      <c r="Y8">
        <v>0</v>
      </c>
      <c r="Z8">
        <v>11.13</v>
      </c>
      <c r="AA8">
        <v>96.96</v>
      </c>
      <c r="AB8">
        <v>6.94</v>
      </c>
      <c r="AC8">
        <v>26.69</v>
      </c>
      <c r="AD8">
        <v>0.97</v>
      </c>
      <c r="AE8">
        <v>43.63</v>
      </c>
      <c r="AF8">
        <v>29.09</v>
      </c>
      <c r="AG8">
        <v>17.45</v>
      </c>
      <c r="AH8">
        <v>123.62</v>
      </c>
      <c r="AI8">
        <v>142.53</v>
      </c>
      <c r="AJ8">
        <v>93.08</v>
      </c>
      <c r="AK8">
        <v>41.21</v>
      </c>
      <c r="AL8">
        <v>50.9</v>
      </c>
      <c r="AM8">
        <v>31.03</v>
      </c>
      <c r="AN8">
        <v>0</v>
      </c>
      <c r="AO8">
        <v>24.97</v>
      </c>
      <c r="AP8">
        <v>0</v>
      </c>
      <c r="AQ8">
        <v>81.45</v>
      </c>
      <c r="AR8">
        <v>33.94</v>
      </c>
      <c r="AS8">
        <v>14.54</v>
      </c>
      <c r="AT8">
        <v>14.54</v>
      </c>
      <c r="AU8">
        <v>22.27</v>
      </c>
      <c r="AV8">
        <v>49.67</v>
      </c>
      <c r="AW8">
        <v>88.23</v>
      </c>
      <c r="AX8">
        <v>191.6</v>
      </c>
      <c r="AY8">
        <v>0</v>
      </c>
      <c r="AZ8">
        <v>0</v>
      </c>
      <c r="BA8">
        <v>24.97</v>
      </c>
      <c r="BB8">
        <v>0.78</v>
      </c>
      <c r="BC8">
        <v>0.4</v>
      </c>
      <c r="BD8">
        <v>0.51</v>
      </c>
      <c r="BE8">
        <v>0.93</v>
      </c>
      <c r="BF8">
        <v>0.93</v>
      </c>
      <c r="BG8">
        <v>1.02</v>
      </c>
      <c r="BH8">
        <v>0.87</v>
      </c>
      <c r="BI8">
        <v>0.61</v>
      </c>
      <c r="BJ8">
        <v>0.34</v>
      </c>
      <c r="BK8">
        <v>1.36</v>
      </c>
      <c r="BL8">
        <v>0.39</v>
      </c>
      <c r="BM8">
        <v>0.97</v>
      </c>
      <c r="BN8">
        <v>0.39</v>
      </c>
      <c r="BO8">
        <v>0.39</v>
      </c>
      <c r="BP8">
        <v>0.39</v>
      </c>
      <c r="BQ8">
        <v>0.78</v>
      </c>
      <c r="BR8">
        <v>0.48</v>
      </c>
      <c r="BS8">
        <v>2.91</v>
      </c>
      <c r="BT8">
        <v>0.68</v>
      </c>
      <c r="BU8">
        <v>0.57999999999999996</v>
      </c>
      <c r="BV8">
        <v>0.39</v>
      </c>
      <c r="BW8">
        <v>24.97</v>
      </c>
      <c r="BX8">
        <v>76.11</v>
      </c>
      <c r="BY8">
        <v>145.44</v>
      </c>
      <c r="BZ8">
        <v>0</v>
      </c>
      <c r="CA8">
        <v>100.33</v>
      </c>
      <c r="CB8">
        <v>0</v>
      </c>
      <c r="CC8">
        <v>0</v>
      </c>
    </row>
    <row r="9" spans="1:81">
      <c r="A9" t="s">
        <v>245</v>
      </c>
      <c r="B9" t="s">
        <v>360</v>
      </c>
      <c r="C9" t="s">
        <v>238</v>
      </c>
      <c r="G9" t="s">
        <v>51</v>
      </c>
      <c r="H9" s="115">
        <v>1130.1899999999998</v>
      </c>
      <c r="I9" s="88">
        <v>317.01</v>
      </c>
      <c r="J9" s="88">
        <v>203.34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32</v>
      </c>
      <c r="X9">
        <v>0</v>
      </c>
      <c r="Y9">
        <v>0</v>
      </c>
      <c r="Z9">
        <v>11.13</v>
      </c>
      <c r="AA9">
        <v>96.96</v>
      </c>
      <c r="AB9">
        <v>6.94</v>
      </c>
      <c r="AC9">
        <v>26.69</v>
      </c>
      <c r="AD9">
        <v>0.97</v>
      </c>
      <c r="AE9">
        <v>43.63</v>
      </c>
      <c r="AF9">
        <v>29.09</v>
      </c>
      <c r="AG9">
        <v>17.45</v>
      </c>
      <c r="AH9">
        <v>123.62</v>
      </c>
      <c r="AI9">
        <v>142.53</v>
      </c>
      <c r="AJ9">
        <v>93.08</v>
      </c>
      <c r="AK9">
        <v>41.21</v>
      </c>
      <c r="AL9">
        <v>50.9</v>
      </c>
      <c r="AM9">
        <v>31.03</v>
      </c>
      <c r="AN9">
        <v>0</v>
      </c>
      <c r="AO9">
        <v>24.97</v>
      </c>
      <c r="AP9">
        <v>0</v>
      </c>
      <c r="AQ9">
        <v>81.45</v>
      </c>
      <c r="AR9">
        <v>29.09</v>
      </c>
      <c r="AS9">
        <v>14.54</v>
      </c>
      <c r="AT9">
        <v>14.54</v>
      </c>
      <c r="AU9">
        <v>22.27</v>
      </c>
      <c r="AV9">
        <v>49.67</v>
      </c>
      <c r="AW9">
        <v>88.23</v>
      </c>
      <c r="AX9">
        <v>191.6</v>
      </c>
      <c r="AY9">
        <v>0</v>
      </c>
      <c r="AZ9">
        <v>0</v>
      </c>
      <c r="BA9">
        <v>24.97</v>
      </c>
      <c r="BB9">
        <v>0.78</v>
      </c>
      <c r="BC9">
        <v>0.4</v>
      </c>
      <c r="BD9">
        <v>0.51</v>
      </c>
      <c r="BE9">
        <v>0.93</v>
      </c>
      <c r="BF9">
        <v>0.93</v>
      </c>
      <c r="BG9">
        <v>1.02</v>
      </c>
      <c r="BH9">
        <v>0.87</v>
      </c>
      <c r="BI9">
        <v>0.61</v>
      </c>
      <c r="BJ9">
        <v>0.34</v>
      </c>
      <c r="BK9">
        <v>1.36</v>
      </c>
      <c r="BL9">
        <v>0.39</v>
      </c>
      <c r="BM9">
        <v>0.97</v>
      </c>
      <c r="BN9">
        <v>0.39</v>
      </c>
      <c r="BO9">
        <v>0.39</v>
      </c>
      <c r="BP9">
        <v>0.39</v>
      </c>
      <c r="BQ9">
        <v>0.78</v>
      </c>
      <c r="BR9">
        <v>0.48</v>
      </c>
      <c r="BS9">
        <v>2.91</v>
      </c>
      <c r="BT9">
        <v>0.68</v>
      </c>
      <c r="BU9">
        <v>0.57999999999999996</v>
      </c>
      <c r="BV9">
        <v>0.39</v>
      </c>
      <c r="BW9">
        <v>24.97</v>
      </c>
      <c r="BX9">
        <v>76.11</v>
      </c>
      <c r="BY9">
        <v>145.44</v>
      </c>
      <c r="BZ9">
        <v>0</v>
      </c>
      <c r="CA9">
        <v>100.33</v>
      </c>
      <c r="CB9">
        <v>0</v>
      </c>
      <c r="CC9">
        <v>0</v>
      </c>
    </row>
    <row r="10" spans="1:81">
      <c r="A10" t="s">
        <v>266</v>
      </c>
      <c r="C10" t="s">
        <v>239</v>
      </c>
      <c r="G10" t="s">
        <v>52</v>
      </c>
      <c r="H10" s="115">
        <v>1130.1899999999998</v>
      </c>
      <c r="I10" s="88">
        <v>302.45999999999998</v>
      </c>
      <c r="J10" s="88">
        <v>203.34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32</v>
      </c>
      <c r="X10">
        <v>0</v>
      </c>
      <c r="Y10">
        <v>0</v>
      </c>
      <c r="Z10">
        <v>11.13</v>
      </c>
      <c r="AA10">
        <v>96.96</v>
      </c>
      <c r="AB10">
        <v>6.94</v>
      </c>
      <c r="AC10">
        <v>26.69</v>
      </c>
      <c r="AD10">
        <v>0.97</v>
      </c>
      <c r="AE10">
        <v>43.63</v>
      </c>
      <c r="AF10">
        <v>29.09</v>
      </c>
      <c r="AG10">
        <v>17.45</v>
      </c>
      <c r="AH10">
        <v>123.62</v>
      </c>
      <c r="AI10">
        <v>142.53</v>
      </c>
      <c r="AJ10">
        <v>93.08</v>
      </c>
      <c r="AK10">
        <v>41.21</v>
      </c>
      <c r="AL10">
        <v>50.9</v>
      </c>
      <c r="AM10">
        <v>31.03</v>
      </c>
      <c r="AN10">
        <v>0</v>
      </c>
      <c r="AO10">
        <v>24.97</v>
      </c>
      <c r="AP10">
        <v>0</v>
      </c>
      <c r="AQ10">
        <v>81.45</v>
      </c>
      <c r="AR10">
        <v>14.54</v>
      </c>
      <c r="AS10">
        <v>14.54</v>
      </c>
      <c r="AT10">
        <v>14.54</v>
      </c>
      <c r="AU10">
        <v>22.27</v>
      </c>
      <c r="AV10">
        <v>49.67</v>
      </c>
      <c r="AW10">
        <v>88.23</v>
      </c>
      <c r="AX10">
        <v>191.6</v>
      </c>
      <c r="AY10">
        <v>0</v>
      </c>
      <c r="AZ10">
        <v>0</v>
      </c>
      <c r="BA10">
        <v>24.97</v>
      </c>
      <c r="BB10">
        <v>0.78</v>
      </c>
      <c r="BC10">
        <v>0.4</v>
      </c>
      <c r="BD10">
        <v>0.51</v>
      </c>
      <c r="BE10">
        <v>0.93</v>
      </c>
      <c r="BF10">
        <v>0.93</v>
      </c>
      <c r="BG10">
        <v>1.02</v>
      </c>
      <c r="BH10">
        <v>0.87</v>
      </c>
      <c r="BI10">
        <v>0.61</v>
      </c>
      <c r="BJ10">
        <v>0.34</v>
      </c>
      <c r="BK10">
        <v>1.36</v>
      </c>
      <c r="BL10">
        <v>0.39</v>
      </c>
      <c r="BM10">
        <v>0.97</v>
      </c>
      <c r="BN10">
        <v>0.39</v>
      </c>
      <c r="BO10">
        <v>0.39</v>
      </c>
      <c r="BP10">
        <v>0.39</v>
      </c>
      <c r="BQ10">
        <v>0.78</v>
      </c>
      <c r="BR10">
        <v>0.48</v>
      </c>
      <c r="BS10">
        <v>2.91</v>
      </c>
      <c r="BT10">
        <v>0.68</v>
      </c>
      <c r="BU10">
        <v>0.57999999999999996</v>
      </c>
      <c r="BV10">
        <v>0.39</v>
      </c>
      <c r="BW10">
        <v>24.97</v>
      </c>
      <c r="BX10">
        <v>76.11</v>
      </c>
      <c r="BY10">
        <v>145.44</v>
      </c>
      <c r="BZ10">
        <v>0</v>
      </c>
      <c r="CA10">
        <v>100.33</v>
      </c>
      <c r="CB10">
        <v>0</v>
      </c>
      <c r="CC10">
        <v>0</v>
      </c>
    </row>
    <row r="11" spans="1:81">
      <c r="A11" t="s">
        <v>246</v>
      </c>
      <c r="C11" t="s">
        <v>341</v>
      </c>
      <c r="G11" t="s">
        <v>53</v>
      </c>
      <c r="H11" s="115">
        <v>985.02</v>
      </c>
      <c r="I11" s="88">
        <v>287.92</v>
      </c>
      <c r="J11" s="88">
        <v>203.25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32</v>
      </c>
      <c r="X11">
        <v>0</v>
      </c>
      <c r="Y11">
        <v>0</v>
      </c>
      <c r="Z11">
        <v>11.04</v>
      </c>
      <c r="AA11">
        <v>96.96</v>
      </c>
      <c r="AB11">
        <v>6.94</v>
      </c>
      <c r="AC11">
        <v>26.69</v>
      </c>
      <c r="AD11">
        <v>0.97</v>
      </c>
      <c r="AE11">
        <v>43.63</v>
      </c>
      <c r="AF11">
        <v>29.09</v>
      </c>
      <c r="AG11">
        <v>17.45</v>
      </c>
      <c r="AH11">
        <v>123.62</v>
      </c>
      <c r="AI11">
        <v>142.53</v>
      </c>
      <c r="AJ11">
        <v>93.08</v>
      </c>
      <c r="AK11">
        <v>41.21</v>
      </c>
      <c r="AL11">
        <v>50.9</v>
      </c>
      <c r="AM11">
        <v>31.03</v>
      </c>
      <c r="AN11">
        <v>0</v>
      </c>
      <c r="AO11">
        <v>24.97</v>
      </c>
      <c r="AP11">
        <v>0</v>
      </c>
      <c r="AQ11">
        <v>81.45</v>
      </c>
      <c r="AR11">
        <v>0</v>
      </c>
      <c r="AS11">
        <v>14.54</v>
      </c>
      <c r="AT11">
        <v>14.54</v>
      </c>
      <c r="AU11">
        <v>22.27</v>
      </c>
      <c r="AV11">
        <v>49.67</v>
      </c>
      <c r="AW11">
        <v>88.23</v>
      </c>
      <c r="AX11">
        <v>191.6</v>
      </c>
      <c r="AY11">
        <v>0</v>
      </c>
      <c r="AZ11">
        <v>0</v>
      </c>
      <c r="BA11">
        <v>24.97</v>
      </c>
      <c r="BB11">
        <v>0.78</v>
      </c>
      <c r="BC11">
        <v>0.4</v>
      </c>
      <c r="BD11">
        <v>0.51</v>
      </c>
      <c r="BE11">
        <v>0.93</v>
      </c>
      <c r="BF11">
        <v>0.93</v>
      </c>
      <c r="BG11">
        <v>1.02</v>
      </c>
      <c r="BH11">
        <v>0.87</v>
      </c>
      <c r="BI11">
        <v>0.61</v>
      </c>
      <c r="BJ11">
        <v>0.61</v>
      </c>
      <c r="BK11">
        <v>1.36</v>
      </c>
      <c r="BL11">
        <v>0.39</v>
      </c>
      <c r="BM11">
        <v>0.97</v>
      </c>
      <c r="BN11">
        <v>0.39</v>
      </c>
      <c r="BO11">
        <v>0.39</v>
      </c>
      <c r="BP11">
        <v>0.39</v>
      </c>
      <c r="BQ11">
        <v>0.78</v>
      </c>
      <c r="BR11">
        <v>0.48</v>
      </c>
      <c r="BS11">
        <v>2.91</v>
      </c>
      <c r="BT11">
        <v>0.68</v>
      </c>
      <c r="BU11">
        <v>0.57999999999999996</v>
      </c>
      <c r="BV11">
        <v>0.39</v>
      </c>
      <c r="BW11">
        <v>24.97</v>
      </c>
      <c r="BX11">
        <v>76.11</v>
      </c>
      <c r="BY11">
        <v>0</v>
      </c>
      <c r="BZ11">
        <v>0</v>
      </c>
      <c r="CA11">
        <v>100.33</v>
      </c>
      <c r="CB11">
        <v>0</v>
      </c>
      <c r="CC11">
        <v>0</v>
      </c>
    </row>
    <row r="12" spans="1:81">
      <c r="A12" t="s">
        <v>247</v>
      </c>
      <c r="C12" t="s">
        <v>361</v>
      </c>
      <c r="G12" t="s">
        <v>54</v>
      </c>
      <c r="H12" s="115">
        <v>985.02</v>
      </c>
      <c r="I12" s="88">
        <v>287.92</v>
      </c>
      <c r="J12" s="88">
        <v>203.25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32</v>
      </c>
      <c r="X12">
        <v>0</v>
      </c>
      <c r="Y12">
        <v>0</v>
      </c>
      <c r="Z12">
        <v>11.04</v>
      </c>
      <c r="AA12">
        <v>96.96</v>
      </c>
      <c r="AB12">
        <v>6.94</v>
      </c>
      <c r="AC12">
        <v>26.69</v>
      </c>
      <c r="AD12">
        <v>0.97</v>
      </c>
      <c r="AE12">
        <v>43.63</v>
      </c>
      <c r="AF12">
        <v>29.09</v>
      </c>
      <c r="AG12">
        <v>17.45</v>
      </c>
      <c r="AH12">
        <v>123.62</v>
      </c>
      <c r="AI12">
        <v>142.53</v>
      </c>
      <c r="AJ12">
        <v>93.08</v>
      </c>
      <c r="AK12">
        <v>41.21</v>
      </c>
      <c r="AL12">
        <v>50.9</v>
      </c>
      <c r="AM12">
        <v>31.03</v>
      </c>
      <c r="AN12">
        <v>0</v>
      </c>
      <c r="AO12">
        <v>24.97</v>
      </c>
      <c r="AP12">
        <v>0</v>
      </c>
      <c r="AQ12">
        <v>81.45</v>
      </c>
      <c r="AR12">
        <v>0</v>
      </c>
      <c r="AS12">
        <v>14.54</v>
      </c>
      <c r="AT12">
        <v>14.54</v>
      </c>
      <c r="AU12">
        <v>22.27</v>
      </c>
      <c r="AV12">
        <v>49.67</v>
      </c>
      <c r="AW12">
        <v>88.23</v>
      </c>
      <c r="AX12">
        <v>191.6</v>
      </c>
      <c r="AY12">
        <v>0</v>
      </c>
      <c r="AZ12">
        <v>0</v>
      </c>
      <c r="BA12">
        <v>24.97</v>
      </c>
      <c r="BB12">
        <v>0.78</v>
      </c>
      <c r="BC12">
        <v>0.4</v>
      </c>
      <c r="BD12">
        <v>0.51</v>
      </c>
      <c r="BE12">
        <v>0.93</v>
      </c>
      <c r="BF12">
        <v>0.93</v>
      </c>
      <c r="BG12">
        <v>1.02</v>
      </c>
      <c r="BH12">
        <v>0.87</v>
      </c>
      <c r="BI12">
        <v>0.61</v>
      </c>
      <c r="BJ12">
        <v>0.61</v>
      </c>
      <c r="BK12">
        <v>1.36</v>
      </c>
      <c r="BL12">
        <v>0.39</v>
      </c>
      <c r="BM12">
        <v>0.97</v>
      </c>
      <c r="BN12">
        <v>0.39</v>
      </c>
      <c r="BO12">
        <v>0.39</v>
      </c>
      <c r="BP12">
        <v>0.39</v>
      </c>
      <c r="BQ12">
        <v>0.78</v>
      </c>
      <c r="BR12">
        <v>0.48</v>
      </c>
      <c r="BS12">
        <v>2.91</v>
      </c>
      <c r="BT12">
        <v>0.68</v>
      </c>
      <c r="BU12">
        <v>0.57999999999999996</v>
      </c>
      <c r="BV12">
        <v>0.39</v>
      </c>
      <c r="BW12">
        <v>24.97</v>
      </c>
      <c r="BX12">
        <v>76.11</v>
      </c>
      <c r="BY12">
        <v>0</v>
      </c>
      <c r="BZ12">
        <v>0</v>
      </c>
      <c r="CA12">
        <v>100.33</v>
      </c>
      <c r="CB12">
        <v>0</v>
      </c>
      <c r="CC12">
        <v>0</v>
      </c>
    </row>
    <row r="13" spans="1:81">
      <c r="A13" t="s">
        <v>248</v>
      </c>
      <c r="G13" t="s">
        <v>55</v>
      </c>
      <c r="H13" s="115">
        <v>985.02</v>
      </c>
      <c r="I13" s="88">
        <v>287.92</v>
      </c>
      <c r="J13" s="88">
        <v>203.25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32</v>
      </c>
      <c r="X13">
        <v>0</v>
      </c>
      <c r="Y13">
        <v>0</v>
      </c>
      <c r="Z13">
        <v>11.04</v>
      </c>
      <c r="AA13">
        <v>96.96</v>
      </c>
      <c r="AB13">
        <v>6.94</v>
      </c>
      <c r="AC13">
        <v>26.69</v>
      </c>
      <c r="AD13">
        <v>0.97</v>
      </c>
      <c r="AE13">
        <v>43.63</v>
      </c>
      <c r="AF13">
        <v>29.09</v>
      </c>
      <c r="AG13">
        <v>17.45</v>
      </c>
      <c r="AH13">
        <v>123.62</v>
      </c>
      <c r="AI13">
        <v>142.53</v>
      </c>
      <c r="AJ13">
        <v>93.08</v>
      </c>
      <c r="AK13">
        <v>41.21</v>
      </c>
      <c r="AL13">
        <v>50.9</v>
      </c>
      <c r="AM13">
        <v>31.03</v>
      </c>
      <c r="AN13">
        <v>0</v>
      </c>
      <c r="AO13">
        <v>24.97</v>
      </c>
      <c r="AP13">
        <v>0</v>
      </c>
      <c r="AQ13">
        <v>81.45</v>
      </c>
      <c r="AR13">
        <v>0</v>
      </c>
      <c r="AS13">
        <v>14.54</v>
      </c>
      <c r="AT13">
        <v>14.54</v>
      </c>
      <c r="AU13">
        <v>22.27</v>
      </c>
      <c r="AV13">
        <v>49.67</v>
      </c>
      <c r="AW13">
        <v>88.23</v>
      </c>
      <c r="AX13">
        <v>191.6</v>
      </c>
      <c r="AY13">
        <v>0</v>
      </c>
      <c r="AZ13">
        <v>0</v>
      </c>
      <c r="BA13">
        <v>24.97</v>
      </c>
      <c r="BB13">
        <v>0.78</v>
      </c>
      <c r="BC13">
        <v>0.4</v>
      </c>
      <c r="BD13">
        <v>0.51</v>
      </c>
      <c r="BE13">
        <v>0.93</v>
      </c>
      <c r="BF13">
        <v>0.93</v>
      </c>
      <c r="BG13">
        <v>1.02</v>
      </c>
      <c r="BH13">
        <v>0.87</v>
      </c>
      <c r="BI13">
        <v>0.61</v>
      </c>
      <c r="BJ13">
        <v>0.61</v>
      </c>
      <c r="BK13">
        <v>1.36</v>
      </c>
      <c r="BL13">
        <v>0.39</v>
      </c>
      <c r="BM13">
        <v>0.97</v>
      </c>
      <c r="BN13">
        <v>0.39</v>
      </c>
      <c r="BO13">
        <v>0.39</v>
      </c>
      <c r="BP13">
        <v>0.39</v>
      </c>
      <c r="BQ13">
        <v>0.78</v>
      </c>
      <c r="BR13">
        <v>0.48</v>
      </c>
      <c r="BS13">
        <v>2.91</v>
      </c>
      <c r="BT13">
        <v>0.68</v>
      </c>
      <c r="BU13">
        <v>0.57999999999999996</v>
      </c>
      <c r="BV13">
        <v>0.39</v>
      </c>
      <c r="BW13">
        <v>24.97</v>
      </c>
      <c r="BX13">
        <v>76.11</v>
      </c>
      <c r="BY13">
        <v>0</v>
      </c>
      <c r="BZ13">
        <v>0</v>
      </c>
      <c r="CA13">
        <v>100.33</v>
      </c>
      <c r="CB13">
        <v>0</v>
      </c>
      <c r="CC13">
        <v>0</v>
      </c>
    </row>
    <row r="14" spans="1:81">
      <c r="A14" t="s">
        <v>249</v>
      </c>
      <c r="G14" t="s">
        <v>56</v>
      </c>
      <c r="H14" s="115">
        <v>985.02</v>
      </c>
      <c r="I14" s="88">
        <v>287.92</v>
      </c>
      <c r="J14" s="88">
        <v>203.25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32</v>
      </c>
      <c r="X14">
        <v>0</v>
      </c>
      <c r="Y14">
        <v>0</v>
      </c>
      <c r="Z14">
        <v>11.04</v>
      </c>
      <c r="AA14">
        <v>96.96</v>
      </c>
      <c r="AB14">
        <v>6.94</v>
      </c>
      <c r="AC14">
        <v>26.69</v>
      </c>
      <c r="AD14">
        <v>0.97</v>
      </c>
      <c r="AE14">
        <v>43.63</v>
      </c>
      <c r="AF14">
        <v>29.09</v>
      </c>
      <c r="AG14">
        <v>17.45</v>
      </c>
      <c r="AH14">
        <v>123.62</v>
      </c>
      <c r="AI14">
        <v>142.53</v>
      </c>
      <c r="AJ14">
        <v>93.08</v>
      </c>
      <c r="AK14">
        <v>41.21</v>
      </c>
      <c r="AL14">
        <v>50.9</v>
      </c>
      <c r="AM14">
        <v>31.03</v>
      </c>
      <c r="AN14">
        <v>0</v>
      </c>
      <c r="AO14">
        <v>24.97</v>
      </c>
      <c r="AP14">
        <v>0</v>
      </c>
      <c r="AQ14">
        <v>81.45</v>
      </c>
      <c r="AR14">
        <v>0</v>
      </c>
      <c r="AS14">
        <v>14.54</v>
      </c>
      <c r="AT14">
        <v>14.54</v>
      </c>
      <c r="AU14">
        <v>22.27</v>
      </c>
      <c r="AV14">
        <v>49.67</v>
      </c>
      <c r="AW14">
        <v>88.23</v>
      </c>
      <c r="AX14">
        <v>191.6</v>
      </c>
      <c r="AY14">
        <v>0</v>
      </c>
      <c r="AZ14">
        <v>0</v>
      </c>
      <c r="BA14">
        <v>24.97</v>
      </c>
      <c r="BB14">
        <v>0.78</v>
      </c>
      <c r="BC14">
        <v>0.4</v>
      </c>
      <c r="BD14">
        <v>0.51</v>
      </c>
      <c r="BE14">
        <v>0.93</v>
      </c>
      <c r="BF14">
        <v>0.93</v>
      </c>
      <c r="BG14">
        <v>1.02</v>
      </c>
      <c r="BH14">
        <v>0.87</v>
      </c>
      <c r="BI14">
        <v>0.61</v>
      </c>
      <c r="BJ14">
        <v>0.61</v>
      </c>
      <c r="BK14">
        <v>1.36</v>
      </c>
      <c r="BL14">
        <v>0.39</v>
      </c>
      <c r="BM14">
        <v>0.97</v>
      </c>
      <c r="BN14">
        <v>0.39</v>
      </c>
      <c r="BO14">
        <v>0.39</v>
      </c>
      <c r="BP14">
        <v>0.39</v>
      </c>
      <c r="BQ14">
        <v>0.78</v>
      </c>
      <c r="BR14">
        <v>0.48</v>
      </c>
      <c r="BS14">
        <v>2.91</v>
      </c>
      <c r="BT14">
        <v>0.68</v>
      </c>
      <c r="BU14">
        <v>0.57999999999999996</v>
      </c>
      <c r="BV14">
        <v>0.39</v>
      </c>
      <c r="BW14">
        <v>24.97</v>
      </c>
      <c r="BX14">
        <v>76.11</v>
      </c>
      <c r="BY14">
        <v>0</v>
      </c>
      <c r="BZ14">
        <v>0</v>
      </c>
      <c r="CA14">
        <v>100.33</v>
      </c>
      <c r="CB14">
        <v>0</v>
      </c>
      <c r="CC14">
        <v>0</v>
      </c>
    </row>
    <row r="15" spans="1:81">
      <c r="A15" t="s">
        <v>250</v>
      </c>
      <c r="G15" t="s">
        <v>57</v>
      </c>
      <c r="H15" s="115">
        <v>745.49999999999989</v>
      </c>
      <c r="I15" s="88">
        <v>270.57</v>
      </c>
      <c r="J15" s="88">
        <v>203.16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32</v>
      </c>
      <c r="X15">
        <v>0</v>
      </c>
      <c r="Y15">
        <v>0</v>
      </c>
      <c r="Z15">
        <v>10.95</v>
      </c>
      <c r="AA15">
        <v>96.96</v>
      </c>
      <c r="AB15">
        <v>6.94</v>
      </c>
      <c r="AC15">
        <v>26.69</v>
      </c>
      <c r="AD15">
        <v>0.97</v>
      </c>
      <c r="AE15">
        <v>43.63</v>
      </c>
      <c r="AF15">
        <v>29.09</v>
      </c>
      <c r="AG15">
        <v>17.45</v>
      </c>
      <c r="AH15">
        <v>123.62</v>
      </c>
      <c r="AI15">
        <v>142.53</v>
      </c>
      <c r="AJ15">
        <v>93.08</v>
      </c>
      <c r="AK15">
        <v>41.21</v>
      </c>
      <c r="AL15">
        <v>50.9</v>
      </c>
      <c r="AM15">
        <v>31.03</v>
      </c>
      <c r="AN15">
        <v>0</v>
      </c>
      <c r="AO15">
        <v>0</v>
      </c>
      <c r="AP15">
        <v>0</v>
      </c>
      <c r="AQ15">
        <v>81.45</v>
      </c>
      <c r="AR15">
        <v>0</v>
      </c>
      <c r="AS15">
        <v>14.54</v>
      </c>
      <c r="AT15">
        <v>14.54</v>
      </c>
      <c r="AU15">
        <v>22.27</v>
      </c>
      <c r="AV15">
        <v>32.32</v>
      </c>
      <c r="AW15">
        <v>0</v>
      </c>
      <c r="AX15">
        <v>191.6</v>
      </c>
      <c r="AY15">
        <v>0</v>
      </c>
      <c r="AZ15">
        <v>0</v>
      </c>
      <c r="BA15">
        <v>0</v>
      </c>
      <c r="BB15">
        <v>0.78</v>
      </c>
      <c r="BC15">
        <v>0.4</v>
      </c>
      <c r="BD15">
        <v>0.51</v>
      </c>
      <c r="BE15">
        <v>0.93</v>
      </c>
      <c r="BF15">
        <v>0.93</v>
      </c>
      <c r="BG15">
        <v>1.02</v>
      </c>
      <c r="BH15">
        <v>0.87</v>
      </c>
      <c r="BI15">
        <v>0.61</v>
      </c>
      <c r="BJ15">
        <v>0.34</v>
      </c>
      <c r="BK15">
        <v>1.36</v>
      </c>
      <c r="BL15">
        <v>0.39</v>
      </c>
      <c r="BM15">
        <v>0.97</v>
      </c>
      <c r="BN15">
        <v>0.39</v>
      </c>
      <c r="BO15">
        <v>0.39</v>
      </c>
      <c r="BP15">
        <v>0.39</v>
      </c>
      <c r="BQ15">
        <v>0.78</v>
      </c>
      <c r="BR15">
        <v>0.48</v>
      </c>
      <c r="BS15">
        <v>2.91</v>
      </c>
      <c r="BT15">
        <v>0.68</v>
      </c>
      <c r="BU15">
        <v>0.57999999999999996</v>
      </c>
      <c r="BV15">
        <v>0.39</v>
      </c>
      <c r="BW15">
        <v>0</v>
      </c>
      <c r="BX15">
        <v>0</v>
      </c>
      <c r="BY15">
        <v>0</v>
      </c>
      <c r="BZ15">
        <v>0</v>
      </c>
      <c r="CA15">
        <v>100.33</v>
      </c>
      <c r="CB15">
        <v>0</v>
      </c>
      <c r="CC15">
        <v>0</v>
      </c>
    </row>
    <row r="16" spans="1:81">
      <c r="A16" t="s">
        <v>251</v>
      </c>
      <c r="G16" t="s">
        <v>58</v>
      </c>
      <c r="H16" s="115">
        <v>745.49999999999989</v>
      </c>
      <c r="I16" s="88">
        <v>270.57</v>
      </c>
      <c r="J16" s="88">
        <v>203.16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32</v>
      </c>
      <c r="X16">
        <v>0</v>
      </c>
      <c r="Y16">
        <v>0</v>
      </c>
      <c r="Z16">
        <v>10.95</v>
      </c>
      <c r="AA16">
        <v>96.96</v>
      </c>
      <c r="AB16">
        <v>6.94</v>
      </c>
      <c r="AC16">
        <v>26.69</v>
      </c>
      <c r="AD16">
        <v>0.97</v>
      </c>
      <c r="AE16">
        <v>43.63</v>
      </c>
      <c r="AF16">
        <v>29.09</v>
      </c>
      <c r="AG16">
        <v>17.45</v>
      </c>
      <c r="AH16">
        <v>123.62</v>
      </c>
      <c r="AI16">
        <v>142.53</v>
      </c>
      <c r="AJ16">
        <v>93.08</v>
      </c>
      <c r="AK16">
        <v>41.21</v>
      </c>
      <c r="AL16">
        <v>50.9</v>
      </c>
      <c r="AM16">
        <v>31.03</v>
      </c>
      <c r="AN16">
        <v>0</v>
      </c>
      <c r="AO16">
        <v>0</v>
      </c>
      <c r="AP16">
        <v>0</v>
      </c>
      <c r="AQ16">
        <v>81.45</v>
      </c>
      <c r="AR16">
        <v>0</v>
      </c>
      <c r="AS16">
        <v>14.54</v>
      </c>
      <c r="AT16">
        <v>14.54</v>
      </c>
      <c r="AU16">
        <v>22.27</v>
      </c>
      <c r="AV16">
        <v>32.32</v>
      </c>
      <c r="AW16">
        <v>0</v>
      </c>
      <c r="AX16">
        <v>191.6</v>
      </c>
      <c r="AY16">
        <v>0</v>
      </c>
      <c r="AZ16">
        <v>0</v>
      </c>
      <c r="BA16">
        <v>0</v>
      </c>
      <c r="BB16">
        <v>0.78</v>
      </c>
      <c r="BC16">
        <v>0.4</v>
      </c>
      <c r="BD16">
        <v>0.51</v>
      </c>
      <c r="BE16">
        <v>0.93</v>
      </c>
      <c r="BF16">
        <v>0.93</v>
      </c>
      <c r="BG16">
        <v>1.02</v>
      </c>
      <c r="BH16">
        <v>0.87</v>
      </c>
      <c r="BI16">
        <v>0.61</v>
      </c>
      <c r="BJ16">
        <v>0.34</v>
      </c>
      <c r="BK16">
        <v>1.36</v>
      </c>
      <c r="BL16">
        <v>0.39</v>
      </c>
      <c r="BM16">
        <v>0.97</v>
      </c>
      <c r="BN16">
        <v>0.39</v>
      </c>
      <c r="BO16">
        <v>0.39</v>
      </c>
      <c r="BP16">
        <v>0.39</v>
      </c>
      <c r="BQ16">
        <v>0.78</v>
      </c>
      <c r="BR16">
        <v>0.48</v>
      </c>
      <c r="BS16">
        <v>2.91</v>
      </c>
      <c r="BT16">
        <v>0.68</v>
      </c>
      <c r="BU16">
        <v>0.57999999999999996</v>
      </c>
      <c r="BV16">
        <v>0.39</v>
      </c>
      <c r="BW16">
        <v>0</v>
      </c>
      <c r="BX16">
        <v>0</v>
      </c>
      <c r="BY16">
        <v>0</v>
      </c>
      <c r="BZ16">
        <v>0</v>
      </c>
      <c r="CA16">
        <v>100.33</v>
      </c>
      <c r="CB16">
        <v>0</v>
      </c>
      <c r="CC16">
        <v>0</v>
      </c>
    </row>
    <row r="17" spans="1:81">
      <c r="A17" t="s">
        <v>252</v>
      </c>
      <c r="G17" t="s">
        <v>59</v>
      </c>
      <c r="H17" s="115">
        <v>745.49999999999989</v>
      </c>
      <c r="I17" s="88">
        <v>270.57</v>
      </c>
      <c r="J17" s="88">
        <v>203.16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32</v>
      </c>
      <c r="X17">
        <v>0</v>
      </c>
      <c r="Y17">
        <v>0</v>
      </c>
      <c r="Z17">
        <v>10.95</v>
      </c>
      <c r="AA17">
        <v>96.96</v>
      </c>
      <c r="AB17">
        <v>6.94</v>
      </c>
      <c r="AC17">
        <v>26.69</v>
      </c>
      <c r="AD17">
        <v>0.97</v>
      </c>
      <c r="AE17">
        <v>43.63</v>
      </c>
      <c r="AF17">
        <v>29.09</v>
      </c>
      <c r="AG17">
        <v>17.45</v>
      </c>
      <c r="AH17">
        <v>123.62</v>
      </c>
      <c r="AI17">
        <v>142.53</v>
      </c>
      <c r="AJ17">
        <v>93.08</v>
      </c>
      <c r="AK17">
        <v>41.21</v>
      </c>
      <c r="AL17">
        <v>50.9</v>
      </c>
      <c r="AM17">
        <v>31.03</v>
      </c>
      <c r="AN17">
        <v>0</v>
      </c>
      <c r="AO17">
        <v>0</v>
      </c>
      <c r="AP17">
        <v>0</v>
      </c>
      <c r="AQ17">
        <v>81.45</v>
      </c>
      <c r="AR17">
        <v>0</v>
      </c>
      <c r="AS17">
        <v>14.54</v>
      </c>
      <c r="AT17">
        <v>14.54</v>
      </c>
      <c r="AU17">
        <v>22.27</v>
      </c>
      <c r="AV17">
        <v>32.32</v>
      </c>
      <c r="AW17">
        <v>0</v>
      </c>
      <c r="AX17">
        <v>191.6</v>
      </c>
      <c r="AY17">
        <v>0</v>
      </c>
      <c r="AZ17">
        <v>0</v>
      </c>
      <c r="BA17">
        <v>0</v>
      </c>
      <c r="BB17">
        <v>0.78</v>
      </c>
      <c r="BC17">
        <v>0.4</v>
      </c>
      <c r="BD17">
        <v>0.51</v>
      </c>
      <c r="BE17">
        <v>0.93</v>
      </c>
      <c r="BF17">
        <v>0.93</v>
      </c>
      <c r="BG17">
        <v>1.02</v>
      </c>
      <c r="BH17">
        <v>0.87</v>
      </c>
      <c r="BI17">
        <v>0.61</v>
      </c>
      <c r="BJ17">
        <v>0.34</v>
      </c>
      <c r="BK17">
        <v>1.36</v>
      </c>
      <c r="BL17">
        <v>0.39</v>
      </c>
      <c r="BM17">
        <v>0.97</v>
      </c>
      <c r="BN17">
        <v>0.39</v>
      </c>
      <c r="BO17">
        <v>0.39</v>
      </c>
      <c r="BP17">
        <v>0.39</v>
      </c>
      <c r="BQ17">
        <v>0.78</v>
      </c>
      <c r="BR17">
        <v>0.48</v>
      </c>
      <c r="BS17">
        <v>2.91</v>
      </c>
      <c r="BT17">
        <v>0.68</v>
      </c>
      <c r="BU17">
        <v>0.57999999999999996</v>
      </c>
      <c r="BV17">
        <v>0.39</v>
      </c>
      <c r="BW17">
        <v>0</v>
      </c>
      <c r="BX17">
        <v>0</v>
      </c>
      <c r="BY17">
        <v>0</v>
      </c>
      <c r="BZ17">
        <v>0</v>
      </c>
      <c r="CA17">
        <v>100.33</v>
      </c>
      <c r="CB17">
        <v>0</v>
      </c>
      <c r="CC17">
        <v>0</v>
      </c>
    </row>
    <row r="18" spans="1:81">
      <c r="A18" t="s">
        <v>253</v>
      </c>
      <c r="G18" t="s">
        <v>60</v>
      </c>
      <c r="H18" s="115">
        <v>745.49999999999989</v>
      </c>
      <c r="I18" s="88">
        <v>270.57</v>
      </c>
      <c r="J18" s="88">
        <v>203.16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32</v>
      </c>
      <c r="X18">
        <v>0</v>
      </c>
      <c r="Y18">
        <v>0</v>
      </c>
      <c r="Z18">
        <v>10.95</v>
      </c>
      <c r="AA18">
        <v>96.96</v>
      </c>
      <c r="AB18">
        <v>6.94</v>
      </c>
      <c r="AC18">
        <v>26.69</v>
      </c>
      <c r="AD18">
        <v>0.97</v>
      </c>
      <c r="AE18">
        <v>43.63</v>
      </c>
      <c r="AF18">
        <v>29.09</v>
      </c>
      <c r="AG18">
        <v>17.45</v>
      </c>
      <c r="AH18">
        <v>123.62</v>
      </c>
      <c r="AI18">
        <v>142.53</v>
      </c>
      <c r="AJ18">
        <v>93.08</v>
      </c>
      <c r="AK18">
        <v>41.21</v>
      </c>
      <c r="AL18">
        <v>50.9</v>
      </c>
      <c r="AM18">
        <v>31.03</v>
      </c>
      <c r="AN18">
        <v>0</v>
      </c>
      <c r="AO18">
        <v>0</v>
      </c>
      <c r="AP18">
        <v>0</v>
      </c>
      <c r="AQ18">
        <v>81.45</v>
      </c>
      <c r="AR18">
        <v>0</v>
      </c>
      <c r="AS18">
        <v>14.54</v>
      </c>
      <c r="AT18">
        <v>14.54</v>
      </c>
      <c r="AU18">
        <v>22.27</v>
      </c>
      <c r="AV18">
        <v>32.32</v>
      </c>
      <c r="AW18">
        <v>0</v>
      </c>
      <c r="AX18">
        <v>191.6</v>
      </c>
      <c r="AY18">
        <v>0</v>
      </c>
      <c r="AZ18">
        <v>0</v>
      </c>
      <c r="BA18">
        <v>0</v>
      </c>
      <c r="BB18">
        <v>0.78</v>
      </c>
      <c r="BC18">
        <v>0.4</v>
      </c>
      <c r="BD18">
        <v>0.51</v>
      </c>
      <c r="BE18">
        <v>0.93</v>
      </c>
      <c r="BF18">
        <v>0.93</v>
      </c>
      <c r="BG18">
        <v>1.02</v>
      </c>
      <c r="BH18">
        <v>0.87</v>
      </c>
      <c r="BI18">
        <v>0.61</v>
      </c>
      <c r="BJ18">
        <v>0.34</v>
      </c>
      <c r="BK18">
        <v>1.36</v>
      </c>
      <c r="BL18">
        <v>0.39</v>
      </c>
      <c r="BM18">
        <v>0.97</v>
      </c>
      <c r="BN18">
        <v>0.39</v>
      </c>
      <c r="BO18">
        <v>0.39</v>
      </c>
      <c r="BP18">
        <v>0.39</v>
      </c>
      <c r="BQ18">
        <v>0.78</v>
      </c>
      <c r="BR18">
        <v>0.48</v>
      </c>
      <c r="BS18">
        <v>2.91</v>
      </c>
      <c r="BT18">
        <v>0.68</v>
      </c>
      <c r="BU18">
        <v>0.57999999999999996</v>
      </c>
      <c r="BV18">
        <v>0.39</v>
      </c>
      <c r="BW18">
        <v>0</v>
      </c>
      <c r="BX18">
        <v>0</v>
      </c>
      <c r="BY18">
        <v>0</v>
      </c>
      <c r="BZ18">
        <v>0</v>
      </c>
      <c r="CA18">
        <v>100.33</v>
      </c>
      <c r="CB18">
        <v>0</v>
      </c>
      <c r="CC18">
        <v>0</v>
      </c>
    </row>
    <row r="19" spans="1:81">
      <c r="A19" t="s">
        <v>267</v>
      </c>
      <c r="G19" t="s">
        <v>61</v>
      </c>
      <c r="H19" s="115">
        <v>745.76999999999987</v>
      </c>
      <c r="I19" s="88">
        <v>270.57</v>
      </c>
      <c r="J19" s="88">
        <v>202.97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32</v>
      </c>
      <c r="X19">
        <v>0</v>
      </c>
      <c r="Y19">
        <v>0</v>
      </c>
      <c r="Z19">
        <v>10.76</v>
      </c>
      <c r="AA19">
        <v>96.96</v>
      </c>
      <c r="AB19">
        <v>6.94</v>
      </c>
      <c r="AC19">
        <v>26.69</v>
      </c>
      <c r="AD19">
        <v>0.97</v>
      </c>
      <c r="AE19">
        <v>43.63</v>
      </c>
      <c r="AF19">
        <v>29.09</v>
      </c>
      <c r="AG19">
        <v>17.45</v>
      </c>
      <c r="AH19">
        <v>123.62</v>
      </c>
      <c r="AI19">
        <v>142.53</v>
      </c>
      <c r="AJ19">
        <v>93.08</v>
      </c>
      <c r="AK19">
        <v>41.21</v>
      </c>
      <c r="AL19">
        <v>50.9</v>
      </c>
      <c r="AM19">
        <v>31.03</v>
      </c>
      <c r="AN19">
        <v>0</v>
      </c>
      <c r="AO19">
        <v>0</v>
      </c>
      <c r="AP19">
        <v>0</v>
      </c>
      <c r="AQ19">
        <v>81.45</v>
      </c>
      <c r="AR19">
        <v>0</v>
      </c>
      <c r="AS19">
        <v>14.54</v>
      </c>
      <c r="AT19">
        <v>14.54</v>
      </c>
      <c r="AU19">
        <v>22.27</v>
      </c>
      <c r="AV19">
        <v>32.32</v>
      </c>
      <c r="AW19">
        <v>0</v>
      </c>
      <c r="AX19">
        <v>191.6</v>
      </c>
      <c r="AY19">
        <v>0</v>
      </c>
      <c r="AZ19">
        <v>0</v>
      </c>
      <c r="BA19">
        <v>0</v>
      </c>
      <c r="BB19">
        <v>0.78</v>
      </c>
      <c r="BC19">
        <v>0.4</v>
      </c>
      <c r="BD19">
        <v>0.51</v>
      </c>
      <c r="BE19">
        <v>0.93</v>
      </c>
      <c r="BF19">
        <v>0.93</v>
      </c>
      <c r="BG19">
        <v>1.02</v>
      </c>
      <c r="BH19">
        <v>0.87</v>
      </c>
      <c r="BI19">
        <v>0.61</v>
      </c>
      <c r="BJ19">
        <v>0.61</v>
      </c>
      <c r="BK19">
        <v>1.36</v>
      </c>
      <c r="BL19">
        <v>0.39</v>
      </c>
      <c r="BM19">
        <v>0.97</v>
      </c>
      <c r="BN19">
        <v>0.39</v>
      </c>
      <c r="BO19">
        <v>0.39</v>
      </c>
      <c r="BP19">
        <v>0.39</v>
      </c>
      <c r="BQ19">
        <v>0.78</v>
      </c>
      <c r="BR19">
        <v>0.48</v>
      </c>
      <c r="BS19">
        <v>2.91</v>
      </c>
      <c r="BT19">
        <v>0.68</v>
      </c>
      <c r="BU19">
        <v>0.57999999999999996</v>
      </c>
      <c r="BV19">
        <v>0.39</v>
      </c>
      <c r="BW19">
        <v>0</v>
      </c>
      <c r="BX19">
        <v>0</v>
      </c>
      <c r="BY19">
        <v>0</v>
      </c>
      <c r="BZ19">
        <v>0</v>
      </c>
      <c r="CA19">
        <v>100.33</v>
      </c>
      <c r="CB19">
        <v>0</v>
      </c>
      <c r="CC19">
        <v>0</v>
      </c>
    </row>
    <row r="20" spans="1:81">
      <c r="A20" t="s">
        <v>268</v>
      </c>
      <c r="G20" t="s">
        <v>62</v>
      </c>
      <c r="H20" s="115">
        <v>745.76999999999987</v>
      </c>
      <c r="I20" s="88">
        <v>270.57</v>
      </c>
      <c r="J20" s="88">
        <v>202.97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32</v>
      </c>
      <c r="X20">
        <v>0</v>
      </c>
      <c r="Y20">
        <v>0</v>
      </c>
      <c r="Z20">
        <v>10.76</v>
      </c>
      <c r="AA20">
        <v>96.96</v>
      </c>
      <c r="AB20">
        <v>6.94</v>
      </c>
      <c r="AC20">
        <v>26.69</v>
      </c>
      <c r="AD20">
        <v>0.97</v>
      </c>
      <c r="AE20">
        <v>43.63</v>
      </c>
      <c r="AF20">
        <v>29.09</v>
      </c>
      <c r="AG20">
        <v>17.45</v>
      </c>
      <c r="AH20">
        <v>123.62</v>
      </c>
      <c r="AI20">
        <v>142.53</v>
      </c>
      <c r="AJ20">
        <v>93.08</v>
      </c>
      <c r="AK20">
        <v>41.21</v>
      </c>
      <c r="AL20">
        <v>50.9</v>
      </c>
      <c r="AM20">
        <v>31.03</v>
      </c>
      <c r="AN20">
        <v>0</v>
      </c>
      <c r="AO20">
        <v>0</v>
      </c>
      <c r="AP20">
        <v>0</v>
      </c>
      <c r="AQ20">
        <v>81.45</v>
      </c>
      <c r="AR20">
        <v>0</v>
      </c>
      <c r="AS20">
        <v>14.54</v>
      </c>
      <c r="AT20">
        <v>14.54</v>
      </c>
      <c r="AU20">
        <v>22.27</v>
      </c>
      <c r="AV20">
        <v>32.32</v>
      </c>
      <c r="AW20">
        <v>0</v>
      </c>
      <c r="AX20">
        <v>191.6</v>
      </c>
      <c r="AY20">
        <v>0</v>
      </c>
      <c r="AZ20">
        <v>0</v>
      </c>
      <c r="BA20">
        <v>0</v>
      </c>
      <c r="BB20">
        <v>0.78</v>
      </c>
      <c r="BC20">
        <v>0.4</v>
      </c>
      <c r="BD20">
        <v>0.51</v>
      </c>
      <c r="BE20">
        <v>0.93</v>
      </c>
      <c r="BF20">
        <v>0.93</v>
      </c>
      <c r="BG20">
        <v>1.02</v>
      </c>
      <c r="BH20">
        <v>0.87</v>
      </c>
      <c r="BI20">
        <v>0.61</v>
      </c>
      <c r="BJ20">
        <v>0.61</v>
      </c>
      <c r="BK20">
        <v>1.36</v>
      </c>
      <c r="BL20">
        <v>0.39</v>
      </c>
      <c r="BM20">
        <v>0.97</v>
      </c>
      <c r="BN20">
        <v>0.39</v>
      </c>
      <c r="BO20">
        <v>0.39</v>
      </c>
      <c r="BP20">
        <v>0.39</v>
      </c>
      <c r="BQ20">
        <v>0.78</v>
      </c>
      <c r="BR20">
        <v>0.48</v>
      </c>
      <c r="BS20">
        <v>2.91</v>
      </c>
      <c r="BT20">
        <v>0.68</v>
      </c>
      <c r="BU20">
        <v>0.57999999999999996</v>
      </c>
      <c r="BV20">
        <v>0.39</v>
      </c>
      <c r="BW20">
        <v>0</v>
      </c>
      <c r="BX20">
        <v>0</v>
      </c>
      <c r="BY20">
        <v>0</v>
      </c>
      <c r="BZ20">
        <v>0</v>
      </c>
      <c r="CA20">
        <v>100.33</v>
      </c>
      <c r="CB20">
        <v>0</v>
      </c>
      <c r="CC20">
        <v>0</v>
      </c>
    </row>
    <row r="21" spans="1:81">
      <c r="A21" t="s">
        <v>254</v>
      </c>
      <c r="G21" t="s">
        <v>63</v>
      </c>
      <c r="H21" s="115">
        <v>745.76999999999987</v>
      </c>
      <c r="I21" s="88">
        <v>270.57</v>
      </c>
      <c r="J21" s="88">
        <v>202.97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32</v>
      </c>
      <c r="X21">
        <v>0</v>
      </c>
      <c r="Y21">
        <v>0</v>
      </c>
      <c r="Z21">
        <v>10.76</v>
      </c>
      <c r="AA21">
        <v>96.96</v>
      </c>
      <c r="AB21">
        <v>6.94</v>
      </c>
      <c r="AC21">
        <v>26.69</v>
      </c>
      <c r="AD21">
        <v>0.97</v>
      </c>
      <c r="AE21">
        <v>43.63</v>
      </c>
      <c r="AF21">
        <v>29.09</v>
      </c>
      <c r="AG21">
        <v>17.45</v>
      </c>
      <c r="AH21">
        <v>123.62</v>
      </c>
      <c r="AI21">
        <v>142.53</v>
      </c>
      <c r="AJ21">
        <v>93.08</v>
      </c>
      <c r="AK21">
        <v>41.21</v>
      </c>
      <c r="AL21">
        <v>50.9</v>
      </c>
      <c r="AM21">
        <v>31.03</v>
      </c>
      <c r="AN21">
        <v>0</v>
      </c>
      <c r="AO21">
        <v>0</v>
      </c>
      <c r="AP21">
        <v>0</v>
      </c>
      <c r="AQ21">
        <v>81.45</v>
      </c>
      <c r="AR21">
        <v>0</v>
      </c>
      <c r="AS21">
        <v>14.54</v>
      </c>
      <c r="AT21">
        <v>14.54</v>
      </c>
      <c r="AU21">
        <v>22.27</v>
      </c>
      <c r="AV21">
        <v>32.32</v>
      </c>
      <c r="AW21">
        <v>0</v>
      </c>
      <c r="AX21">
        <v>191.6</v>
      </c>
      <c r="AY21">
        <v>0</v>
      </c>
      <c r="AZ21">
        <v>0</v>
      </c>
      <c r="BA21">
        <v>0</v>
      </c>
      <c r="BB21">
        <v>0.78</v>
      </c>
      <c r="BC21">
        <v>0.4</v>
      </c>
      <c r="BD21">
        <v>0.51</v>
      </c>
      <c r="BE21">
        <v>0.93</v>
      </c>
      <c r="BF21">
        <v>0.93</v>
      </c>
      <c r="BG21">
        <v>1.02</v>
      </c>
      <c r="BH21">
        <v>0.87</v>
      </c>
      <c r="BI21">
        <v>0.61</v>
      </c>
      <c r="BJ21">
        <v>0.61</v>
      </c>
      <c r="BK21">
        <v>1.36</v>
      </c>
      <c r="BL21">
        <v>0.39</v>
      </c>
      <c r="BM21">
        <v>0.97</v>
      </c>
      <c r="BN21">
        <v>0.39</v>
      </c>
      <c r="BO21">
        <v>0.39</v>
      </c>
      <c r="BP21">
        <v>0.39</v>
      </c>
      <c r="BQ21">
        <v>0.78</v>
      </c>
      <c r="BR21">
        <v>0.48</v>
      </c>
      <c r="BS21">
        <v>2.91</v>
      </c>
      <c r="BT21">
        <v>0.68</v>
      </c>
      <c r="BU21">
        <v>0.57999999999999996</v>
      </c>
      <c r="BV21">
        <v>0.39</v>
      </c>
      <c r="BW21">
        <v>0</v>
      </c>
      <c r="BX21">
        <v>0</v>
      </c>
      <c r="BY21">
        <v>0</v>
      </c>
      <c r="BZ21">
        <v>0</v>
      </c>
      <c r="CA21">
        <v>100.33</v>
      </c>
      <c r="CB21">
        <v>0</v>
      </c>
      <c r="CC21">
        <v>0</v>
      </c>
    </row>
    <row r="22" spans="1:81">
      <c r="A22" t="s">
        <v>255</v>
      </c>
      <c r="G22" t="s">
        <v>64</v>
      </c>
      <c r="H22" s="115">
        <v>745.76999999999987</v>
      </c>
      <c r="I22" s="88">
        <v>270.57</v>
      </c>
      <c r="J22" s="88">
        <v>202.97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32</v>
      </c>
      <c r="X22">
        <v>0</v>
      </c>
      <c r="Y22">
        <v>0</v>
      </c>
      <c r="Z22">
        <v>10.76</v>
      </c>
      <c r="AA22">
        <v>96.96</v>
      </c>
      <c r="AB22">
        <v>6.94</v>
      </c>
      <c r="AC22">
        <v>26.69</v>
      </c>
      <c r="AD22">
        <v>0.97</v>
      </c>
      <c r="AE22">
        <v>43.63</v>
      </c>
      <c r="AF22">
        <v>29.09</v>
      </c>
      <c r="AG22">
        <v>17.45</v>
      </c>
      <c r="AH22">
        <v>123.62</v>
      </c>
      <c r="AI22">
        <v>142.53</v>
      </c>
      <c r="AJ22">
        <v>93.08</v>
      </c>
      <c r="AK22">
        <v>41.21</v>
      </c>
      <c r="AL22">
        <v>50.9</v>
      </c>
      <c r="AM22">
        <v>31.03</v>
      </c>
      <c r="AN22">
        <v>0</v>
      </c>
      <c r="AO22">
        <v>0</v>
      </c>
      <c r="AP22">
        <v>0</v>
      </c>
      <c r="AQ22">
        <v>81.45</v>
      </c>
      <c r="AR22">
        <v>0</v>
      </c>
      <c r="AS22">
        <v>14.54</v>
      </c>
      <c r="AT22">
        <v>14.54</v>
      </c>
      <c r="AU22">
        <v>22.27</v>
      </c>
      <c r="AV22">
        <v>32.32</v>
      </c>
      <c r="AW22">
        <v>0</v>
      </c>
      <c r="AX22">
        <v>191.6</v>
      </c>
      <c r="AY22">
        <v>0</v>
      </c>
      <c r="AZ22">
        <v>0</v>
      </c>
      <c r="BA22">
        <v>0</v>
      </c>
      <c r="BB22">
        <v>0.78</v>
      </c>
      <c r="BC22">
        <v>0.4</v>
      </c>
      <c r="BD22">
        <v>0.51</v>
      </c>
      <c r="BE22">
        <v>0.93</v>
      </c>
      <c r="BF22">
        <v>0.93</v>
      </c>
      <c r="BG22">
        <v>1.02</v>
      </c>
      <c r="BH22">
        <v>0.87</v>
      </c>
      <c r="BI22">
        <v>0.61</v>
      </c>
      <c r="BJ22">
        <v>0.61</v>
      </c>
      <c r="BK22">
        <v>1.36</v>
      </c>
      <c r="BL22">
        <v>0.39</v>
      </c>
      <c r="BM22">
        <v>0.97</v>
      </c>
      <c r="BN22">
        <v>0.39</v>
      </c>
      <c r="BO22">
        <v>0.39</v>
      </c>
      <c r="BP22">
        <v>0.39</v>
      </c>
      <c r="BQ22">
        <v>0.78</v>
      </c>
      <c r="BR22">
        <v>0.48</v>
      </c>
      <c r="BS22">
        <v>2.91</v>
      </c>
      <c r="BT22">
        <v>0.68</v>
      </c>
      <c r="BU22">
        <v>0.57999999999999996</v>
      </c>
      <c r="BV22">
        <v>0.39</v>
      </c>
      <c r="BW22">
        <v>0</v>
      </c>
      <c r="BX22">
        <v>0</v>
      </c>
      <c r="BY22">
        <v>0</v>
      </c>
      <c r="BZ22">
        <v>0</v>
      </c>
      <c r="CA22">
        <v>100.33</v>
      </c>
      <c r="CB22">
        <v>0</v>
      </c>
      <c r="CC22">
        <v>0</v>
      </c>
    </row>
    <row r="23" spans="1:81">
      <c r="A23" t="s">
        <v>256</v>
      </c>
      <c r="G23" t="s">
        <v>65</v>
      </c>
      <c r="H23" s="115">
        <v>745.76999999999987</v>
      </c>
      <c r="I23" s="88">
        <v>270.57</v>
      </c>
      <c r="J23" s="88">
        <v>202.88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32</v>
      </c>
      <c r="X23">
        <v>0</v>
      </c>
      <c r="Y23">
        <v>0</v>
      </c>
      <c r="Z23">
        <v>10.67</v>
      </c>
      <c r="AA23">
        <v>96.96</v>
      </c>
      <c r="AB23">
        <v>6.94</v>
      </c>
      <c r="AC23">
        <v>26.69</v>
      </c>
      <c r="AD23">
        <v>0.97</v>
      </c>
      <c r="AE23">
        <v>43.63</v>
      </c>
      <c r="AF23">
        <v>29.09</v>
      </c>
      <c r="AG23">
        <v>17.45</v>
      </c>
      <c r="AH23">
        <v>123.62</v>
      </c>
      <c r="AI23">
        <v>142.53</v>
      </c>
      <c r="AJ23">
        <v>93.08</v>
      </c>
      <c r="AK23">
        <v>41.21</v>
      </c>
      <c r="AL23">
        <v>50.9</v>
      </c>
      <c r="AM23">
        <v>31.03</v>
      </c>
      <c r="AN23">
        <v>0</v>
      </c>
      <c r="AO23">
        <v>0</v>
      </c>
      <c r="AP23">
        <v>0</v>
      </c>
      <c r="AQ23">
        <v>81.45</v>
      </c>
      <c r="AR23">
        <v>0</v>
      </c>
      <c r="AS23">
        <v>14.54</v>
      </c>
      <c r="AT23">
        <v>14.54</v>
      </c>
      <c r="AU23">
        <v>22.27</v>
      </c>
      <c r="AV23">
        <v>32.32</v>
      </c>
      <c r="AW23">
        <v>0</v>
      </c>
      <c r="AX23">
        <v>191.6</v>
      </c>
      <c r="AY23">
        <v>0</v>
      </c>
      <c r="AZ23">
        <v>0</v>
      </c>
      <c r="BA23">
        <v>0</v>
      </c>
      <c r="BB23">
        <v>0.78</v>
      </c>
      <c r="BC23">
        <v>0.4</v>
      </c>
      <c r="BD23">
        <v>0.51</v>
      </c>
      <c r="BE23">
        <v>0.93</v>
      </c>
      <c r="BF23">
        <v>0.93</v>
      </c>
      <c r="BG23">
        <v>1.02</v>
      </c>
      <c r="BH23">
        <v>0.87</v>
      </c>
      <c r="BI23">
        <v>0.61</v>
      </c>
      <c r="BJ23">
        <v>0.61</v>
      </c>
      <c r="BK23">
        <v>1.36</v>
      </c>
      <c r="BL23">
        <v>0.39</v>
      </c>
      <c r="BM23">
        <v>0.97</v>
      </c>
      <c r="BN23">
        <v>0.39</v>
      </c>
      <c r="BO23">
        <v>0.39</v>
      </c>
      <c r="BP23">
        <v>0.39</v>
      </c>
      <c r="BQ23">
        <v>0.78</v>
      </c>
      <c r="BR23">
        <v>0.48</v>
      </c>
      <c r="BS23">
        <v>2.91</v>
      </c>
      <c r="BT23">
        <v>0.68</v>
      </c>
      <c r="BU23">
        <v>0.57999999999999996</v>
      </c>
      <c r="BV23">
        <v>0.39</v>
      </c>
      <c r="BW23">
        <v>0</v>
      </c>
      <c r="BX23">
        <v>0</v>
      </c>
      <c r="BY23">
        <v>0</v>
      </c>
      <c r="BZ23">
        <v>0</v>
      </c>
      <c r="CA23">
        <v>100.33</v>
      </c>
      <c r="CB23">
        <v>0</v>
      </c>
      <c r="CC23">
        <v>0</v>
      </c>
    </row>
    <row r="24" spans="1:81">
      <c r="A24" t="s">
        <v>257</v>
      </c>
      <c r="G24" t="s">
        <v>66</v>
      </c>
      <c r="H24" s="115">
        <v>745.76999999999987</v>
      </c>
      <c r="I24" s="88">
        <v>270.57</v>
      </c>
      <c r="J24" s="88">
        <v>202.88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32</v>
      </c>
      <c r="X24">
        <v>0</v>
      </c>
      <c r="Y24">
        <v>0</v>
      </c>
      <c r="Z24">
        <v>10.67</v>
      </c>
      <c r="AA24">
        <v>96.96</v>
      </c>
      <c r="AB24">
        <v>6.94</v>
      </c>
      <c r="AC24">
        <v>26.69</v>
      </c>
      <c r="AD24">
        <v>0.97</v>
      </c>
      <c r="AE24">
        <v>43.63</v>
      </c>
      <c r="AF24">
        <v>29.09</v>
      </c>
      <c r="AG24">
        <v>17.45</v>
      </c>
      <c r="AH24">
        <v>123.62</v>
      </c>
      <c r="AI24">
        <v>142.53</v>
      </c>
      <c r="AJ24">
        <v>93.08</v>
      </c>
      <c r="AK24">
        <v>41.21</v>
      </c>
      <c r="AL24">
        <v>50.9</v>
      </c>
      <c r="AM24">
        <v>31.03</v>
      </c>
      <c r="AN24">
        <v>0</v>
      </c>
      <c r="AO24">
        <v>0</v>
      </c>
      <c r="AP24">
        <v>0</v>
      </c>
      <c r="AQ24">
        <v>81.45</v>
      </c>
      <c r="AR24">
        <v>0</v>
      </c>
      <c r="AS24">
        <v>14.54</v>
      </c>
      <c r="AT24">
        <v>14.54</v>
      </c>
      <c r="AU24">
        <v>22.27</v>
      </c>
      <c r="AV24">
        <v>32.32</v>
      </c>
      <c r="AW24">
        <v>0</v>
      </c>
      <c r="AX24">
        <v>191.6</v>
      </c>
      <c r="AY24">
        <v>0</v>
      </c>
      <c r="AZ24">
        <v>0</v>
      </c>
      <c r="BA24">
        <v>0</v>
      </c>
      <c r="BB24">
        <v>0.78</v>
      </c>
      <c r="BC24">
        <v>0.4</v>
      </c>
      <c r="BD24">
        <v>0.51</v>
      </c>
      <c r="BE24">
        <v>0.93</v>
      </c>
      <c r="BF24">
        <v>0.93</v>
      </c>
      <c r="BG24">
        <v>1.02</v>
      </c>
      <c r="BH24">
        <v>0.87</v>
      </c>
      <c r="BI24">
        <v>0.61</v>
      </c>
      <c r="BJ24">
        <v>0.61</v>
      </c>
      <c r="BK24">
        <v>1.36</v>
      </c>
      <c r="BL24">
        <v>0.39</v>
      </c>
      <c r="BM24">
        <v>0.97</v>
      </c>
      <c r="BN24">
        <v>0.39</v>
      </c>
      <c r="BO24">
        <v>0.39</v>
      </c>
      <c r="BP24">
        <v>0.39</v>
      </c>
      <c r="BQ24">
        <v>0.78</v>
      </c>
      <c r="BR24">
        <v>0.48</v>
      </c>
      <c r="BS24">
        <v>2.91</v>
      </c>
      <c r="BT24">
        <v>0.68</v>
      </c>
      <c r="BU24">
        <v>0.57999999999999996</v>
      </c>
      <c r="BV24">
        <v>0.39</v>
      </c>
      <c r="BW24">
        <v>0</v>
      </c>
      <c r="BX24">
        <v>0</v>
      </c>
      <c r="BY24">
        <v>0</v>
      </c>
      <c r="BZ24">
        <v>0</v>
      </c>
      <c r="CA24">
        <v>100.33</v>
      </c>
      <c r="CB24">
        <v>0</v>
      </c>
      <c r="CC24">
        <v>0</v>
      </c>
    </row>
    <row r="25" spans="1:81">
      <c r="A25" t="s">
        <v>258</v>
      </c>
      <c r="G25" t="s">
        <v>67</v>
      </c>
      <c r="H25" s="115">
        <v>745.76999999999987</v>
      </c>
      <c r="I25" s="88">
        <v>270.57</v>
      </c>
      <c r="J25" s="88">
        <v>202.88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32</v>
      </c>
      <c r="X25">
        <v>0</v>
      </c>
      <c r="Y25">
        <v>0</v>
      </c>
      <c r="Z25">
        <v>10.67</v>
      </c>
      <c r="AA25">
        <v>96.96</v>
      </c>
      <c r="AB25">
        <v>6.94</v>
      </c>
      <c r="AC25">
        <v>26.69</v>
      </c>
      <c r="AD25">
        <v>0.97</v>
      </c>
      <c r="AE25">
        <v>43.63</v>
      </c>
      <c r="AF25">
        <v>29.09</v>
      </c>
      <c r="AG25">
        <v>17.45</v>
      </c>
      <c r="AH25">
        <v>123.62</v>
      </c>
      <c r="AI25">
        <v>142.53</v>
      </c>
      <c r="AJ25">
        <v>93.08</v>
      </c>
      <c r="AK25">
        <v>41.21</v>
      </c>
      <c r="AL25">
        <v>50.9</v>
      </c>
      <c r="AM25">
        <v>31.03</v>
      </c>
      <c r="AN25">
        <v>0</v>
      </c>
      <c r="AO25">
        <v>0</v>
      </c>
      <c r="AP25">
        <v>0</v>
      </c>
      <c r="AQ25">
        <v>81.45</v>
      </c>
      <c r="AR25">
        <v>0</v>
      </c>
      <c r="AS25">
        <v>14.54</v>
      </c>
      <c r="AT25">
        <v>14.54</v>
      </c>
      <c r="AU25">
        <v>22.27</v>
      </c>
      <c r="AV25">
        <v>32.32</v>
      </c>
      <c r="AW25">
        <v>0</v>
      </c>
      <c r="AX25">
        <v>191.6</v>
      </c>
      <c r="AY25">
        <v>0</v>
      </c>
      <c r="AZ25">
        <v>0</v>
      </c>
      <c r="BA25">
        <v>0</v>
      </c>
      <c r="BB25">
        <v>0.78</v>
      </c>
      <c r="BC25">
        <v>0.4</v>
      </c>
      <c r="BD25">
        <v>0.51</v>
      </c>
      <c r="BE25">
        <v>0.93</v>
      </c>
      <c r="BF25">
        <v>0.93</v>
      </c>
      <c r="BG25">
        <v>1.02</v>
      </c>
      <c r="BH25">
        <v>0.87</v>
      </c>
      <c r="BI25">
        <v>0.61</v>
      </c>
      <c r="BJ25">
        <v>0.61</v>
      </c>
      <c r="BK25">
        <v>1.36</v>
      </c>
      <c r="BL25">
        <v>0.39</v>
      </c>
      <c r="BM25">
        <v>0.97</v>
      </c>
      <c r="BN25">
        <v>0.39</v>
      </c>
      <c r="BO25">
        <v>0.39</v>
      </c>
      <c r="BP25">
        <v>0.39</v>
      </c>
      <c r="BQ25">
        <v>0.78</v>
      </c>
      <c r="BR25">
        <v>0.48</v>
      </c>
      <c r="BS25">
        <v>2.91</v>
      </c>
      <c r="BT25">
        <v>0.68</v>
      </c>
      <c r="BU25">
        <v>0.57999999999999996</v>
      </c>
      <c r="BV25">
        <v>0.39</v>
      </c>
      <c r="BW25">
        <v>0</v>
      </c>
      <c r="BX25">
        <v>0</v>
      </c>
      <c r="BY25">
        <v>0</v>
      </c>
      <c r="BZ25">
        <v>0</v>
      </c>
      <c r="CA25">
        <v>100.33</v>
      </c>
      <c r="CB25">
        <v>0</v>
      </c>
      <c r="CC25">
        <v>0</v>
      </c>
    </row>
    <row r="26" spans="1:81">
      <c r="A26" t="s">
        <v>259</v>
      </c>
      <c r="G26" t="s">
        <v>68</v>
      </c>
      <c r="H26" s="115">
        <v>745.76999999999987</v>
      </c>
      <c r="I26" s="88">
        <v>270.57</v>
      </c>
      <c r="J26" s="88">
        <v>202.88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32</v>
      </c>
      <c r="X26">
        <v>0</v>
      </c>
      <c r="Y26">
        <v>0</v>
      </c>
      <c r="Z26">
        <v>10.67</v>
      </c>
      <c r="AA26">
        <v>96.96</v>
      </c>
      <c r="AB26">
        <v>6.94</v>
      </c>
      <c r="AC26">
        <v>26.69</v>
      </c>
      <c r="AD26">
        <v>0.97</v>
      </c>
      <c r="AE26">
        <v>43.63</v>
      </c>
      <c r="AF26">
        <v>29.09</v>
      </c>
      <c r="AG26">
        <v>17.45</v>
      </c>
      <c r="AH26">
        <v>123.62</v>
      </c>
      <c r="AI26">
        <v>142.53</v>
      </c>
      <c r="AJ26">
        <v>93.08</v>
      </c>
      <c r="AK26">
        <v>41.21</v>
      </c>
      <c r="AL26">
        <v>50.9</v>
      </c>
      <c r="AM26">
        <v>31.03</v>
      </c>
      <c r="AN26">
        <v>0</v>
      </c>
      <c r="AO26">
        <v>0</v>
      </c>
      <c r="AP26">
        <v>0</v>
      </c>
      <c r="AQ26">
        <v>81.45</v>
      </c>
      <c r="AR26">
        <v>0</v>
      </c>
      <c r="AS26">
        <v>14.54</v>
      </c>
      <c r="AT26">
        <v>14.54</v>
      </c>
      <c r="AU26">
        <v>22.27</v>
      </c>
      <c r="AV26">
        <v>32.32</v>
      </c>
      <c r="AW26">
        <v>0</v>
      </c>
      <c r="AX26">
        <v>191.6</v>
      </c>
      <c r="AY26">
        <v>0</v>
      </c>
      <c r="AZ26">
        <v>0</v>
      </c>
      <c r="BA26">
        <v>0</v>
      </c>
      <c r="BB26">
        <v>0.78</v>
      </c>
      <c r="BC26">
        <v>0.4</v>
      </c>
      <c r="BD26">
        <v>0.51</v>
      </c>
      <c r="BE26">
        <v>0.93</v>
      </c>
      <c r="BF26">
        <v>0.93</v>
      </c>
      <c r="BG26">
        <v>1.02</v>
      </c>
      <c r="BH26">
        <v>0.87</v>
      </c>
      <c r="BI26">
        <v>0.61</v>
      </c>
      <c r="BJ26">
        <v>0.61</v>
      </c>
      <c r="BK26">
        <v>1.36</v>
      </c>
      <c r="BL26">
        <v>0.39</v>
      </c>
      <c r="BM26">
        <v>0.97</v>
      </c>
      <c r="BN26">
        <v>0.39</v>
      </c>
      <c r="BO26">
        <v>0.39</v>
      </c>
      <c r="BP26">
        <v>0.39</v>
      </c>
      <c r="BQ26">
        <v>0.78</v>
      </c>
      <c r="BR26">
        <v>0.48</v>
      </c>
      <c r="BS26">
        <v>2.91</v>
      </c>
      <c r="BT26">
        <v>0.68</v>
      </c>
      <c r="BU26">
        <v>0.57999999999999996</v>
      </c>
      <c r="BV26">
        <v>0.39</v>
      </c>
      <c r="BW26">
        <v>0</v>
      </c>
      <c r="BX26">
        <v>0</v>
      </c>
      <c r="BY26">
        <v>0</v>
      </c>
      <c r="BZ26">
        <v>0</v>
      </c>
      <c r="CA26">
        <v>100.33</v>
      </c>
      <c r="CB26">
        <v>0</v>
      </c>
      <c r="CC26">
        <v>0</v>
      </c>
    </row>
    <row r="27" spans="1:81">
      <c r="A27" t="s">
        <v>260</v>
      </c>
      <c r="G27" t="s">
        <v>69</v>
      </c>
      <c r="H27" s="115">
        <v>529.06999999999994</v>
      </c>
      <c r="I27" s="88">
        <v>183.78999999999996</v>
      </c>
      <c r="J27" s="88">
        <v>202.79000000000002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32</v>
      </c>
      <c r="X27">
        <v>0</v>
      </c>
      <c r="Y27">
        <v>0</v>
      </c>
      <c r="Z27">
        <v>10.58</v>
      </c>
      <c r="AA27">
        <v>96.96</v>
      </c>
      <c r="AB27">
        <v>6.94</v>
      </c>
      <c r="AC27">
        <v>26.69</v>
      </c>
      <c r="AD27">
        <v>0.97</v>
      </c>
      <c r="AE27">
        <v>43.63</v>
      </c>
      <c r="AF27">
        <v>29.09</v>
      </c>
      <c r="AG27">
        <v>17.45</v>
      </c>
      <c r="AH27">
        <v>0</v>
      </c>
      <c r="AI27">
        <v>142.53</v>
      </c>
      <c r="AJ27">
        <v>0</v>
      </c>
      <c r="AK27">
        <v>0</v>
      </c>
      <c r="AL27">
        <v>50.9</v>
      </c>
      <c r="AM27">
        <v>0</v>
      </c>
      <c r="AN27">
        <v>0</v>
      </c>
      <c r="AO27">
        <v>0</v>
      </c>
      <c r="AP27">
        <v>0</v>
      </c>
      <c r="AQ27">
        <v>81.45</v>
      </c>
      <c r="AR27">
        <v>0</v>
      </c>
      <c r="AS27">
        <v>14.54</v>
      </c>
      <c r="AT27">
        <v>0</v>
      </c>
      <c r="AU27">
        <v>22.27</v>
      </c>
      <c r="AV27">
        <v>32.32</v>
      </c>
      <c r="AW27">
        <v>0</v>
      </c>
      <c r="AX27">
        <v>191.6</v>
      </c>
      <c r="AY27">
        <v>0</v>
      </c>
      <c r="AZ27">
        <v>0</v>
      </c>
      <c r="BA27">
        <v>0</v>
      </c>
      <c r="BB27">
        <v>0.78</v>
      </c>
      <c r="BC27">
        <v>0.4</v>
      </c>
      <c r="BD27">
        <v>0.51</v>
      </c>
      <c r="BE27">
        <v>0.93</v>
      </c>
      <c r="BF27">
        <v>0.93</v>
      </c>
      <c r="BG27">
        <v>1.02</v>
      </c>
      <c r="BH27">
        <v>0.87</v>
      </c>
      <c r="BI27">
        <v>0.61</v>
      </c>
      <c r="BJ27">
        <v>0.61</v>
      </c>
      <c r="BK27">
        <v>1.36</v>
      </c>
      <c r="BL27">
        <v>0.39</v>
      </c>
      <c r="BM27">
        <v>0.97</v>
      </c>
      <c r="BN27">
        <v>0.39</v>
      </c>
      <c r="BO27">
        <v>0.39</v>
      </c>
      <c r="BP27">
        <v>0.39</v>
      </c>
      <c r="BQ27">
        <v>0.78</v>
      </c>
      <c r="BR27">
        <v>0.48</v>
      </c>
      <c r="BS27">
        <v>2.91</v>
      </c>
      <c r="BT27">
        <v>0.68</v>
      </c>
      <c r="BU27">
        <v>0.57999999999999996</v>
      </c>
      <c r="BV27">
        <v>0.39</v>
      </c>
      <c r="BW27">
        <v>0</v>
      </c>
      <c r="BX27">
        <v>0</v>
      </c>
      <c r="BY27">
        <v>0</v>
      </c>
      <c r="BZ27">
        <v>0</v>
      </c>
      <c r="CA27">
        <v>100.33</v>
      </c>
      <c r="CB27">
        <v>0</v>
      </c>
      <c r="CC27">
        <v>0</v>
      </c>
    </row>
    <row r="28" spans="1:81">
      <c r="A28" t="s">
        <v>261</v>
      </c>
      <c r="G28" t="s">
        <v>70</v>
      </c>
      <c r="H28" s="115">
        <v>529.06999999999994</v>
      </c>
      <c r="I28" s="88">
        <v>183.78999999999996</v>
      </c>
      <c r="J28" s="88">
        <v>202.79000000000002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32</v>
      </c>
      <c r="X28">
        <v>0</v>
      </c>
      <c r="Y28">
        <v>0</v>
      </c>
      <c r="Z28">
        <v>10.58</v>
      </c>
      <c r="AA28">
        <v>96.96</v>
      </c>
      <c r="AB28">
        <v>6.94</v>
      </c>
      <c r="AC28">
        <v>26.69</v>
      </c>
      <c r="AD28">
        <v>0.97</v>
      </c>
      <c r="AE28">
        <v>43.63</v>
      </c>
      <c r="AF28">
        <v>29.09</v>
      </c>
      <c r="AG28">
        <v>17.45</v>
      </c>
      <c r="AH28">
        <v>0</v>
      </c>
      <c r="AI28">
        <v>142.53</v>
      </c>
      <c r="AJ28">
        <v>0</v>
      </c>
      <c r="AK28">
        <v>0</v>
      </c>
      <c r="AL28">
        <v>50.9</v>
      </c>
      <c r="AM28">
        <v>0</v>
      </c>
      <c r="AN28">
        <v>0</v>
      </c>
      <c r="AO28">
        <v>0</v>
      </c>
      <c r="AP28">
        <v>0</v>
      </c>
      <c r="AQ28">
        <v>81.45</v>
      </c>
      <c r="AR28">
        <v>0</v>
      </c>
      <c r="AS28">
        <v>14.54</v>
      </c>
      <c r="AT28">
        <v>0</v>
      </c>
      <c r="AU28">
        <v>22.27</v>
      </c>
      <c r="AV28">
        <v>32.32</v>
      </c>
      <c r="AW28">
        <v>0</v>
      </c>
      <c r="AX28">
        <v>191.6</v>
      </c>
      <c r="AY28">
        <v>0</v>
      </c>
      <c r="AZ28">
        <v>0</v>
      </c>
      <c r="BA28">
        <v>0</v>
      </c>
      <c r="BB28">
        <v>0.78</v>
      </c>
      <c r="BC28">
        <v>0.4</v>
      </c>
      <c r="BD28">
        <v>0.51</v>
      </c>
      <c r="BE28">
        <v>0.93</v>
      </c>
      <c r="BF28">
        <v>0.93</v>
      </c>
      <c r="BG28">
        <v>1.02</v>
      </c>
      <c r="BH28">
        <v>0.87</v>
      </c>
      <c r="BI28">
        <v>0.61</v>
      </c>
      <c r="BJ28">
        <v>0.61</v>
      </c>
      <c r="BK28">
        <v>1.36</v>
      </c>
      <c r="BL28">
        <v>0.39</v>
      </c>
      <c r="BM28">
        <v>0.97</v>
      </c>
      <c r="BN28">
        <v>0.39</v>
      </c>
      <c r="BO28">
        <v>0.39</v>
      </c>
      <c r="BP28">
        <v>0.39</v>
      </c>
      <c r="BQ28">
        <v>0.78</v>
      </c>
      <c r="BR28">
        <v>0.48</v>
      </c>
      <c r="BS28">
        <v>2.91</v>
      </c>
      <c r="BT28">
        <v>0.68</v>
      </c>
      <c r="BU28">
        <v>0.57999999999999996</v>
      </c>
      <c r="BV28">
        <v>0.39</v>
      </c>
      <c r="BW28">
        <v>0</v>
      </c>
      <c r="BX28">
        <v>0</v>
      </c>
      <c r="BY28">
        <v>0</v>
      </c>
      <c r="BZ28">
        <v>0</v>
      </c>
      <c r="CA28">
        <v>100.33</v>
      </c>
      <c r="CB28">
        <v>0</v>
      </c>
      <c r="CC28">
        <v>0</v>
      </c>
    </row>
    <row r="29" spans="1:81">
      <c r="A29" t="s">
        <v>269</v>
      </c>
      <c r="G29" t="s">
        <v>71</v>
      </c>
      <c r="H29" s="115">
        <v>529.06999999999994</v>
      </c>
      <c r="I29" s="88">
        <v>183.78999999999996</v>
      </c>
      <c r="J29" s="88">
        <v>202.79000000000002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32</v>
      </c>
      <c r="X29">
        <v>0</v>
      </c>
      <c r="Y29">
        <v>0</v>
      </c>
      <c r="Z29">
        <v>10.58</v>
      </c>
      <c r="AA29">
        <v>96.96</v>
      </c>
      <c r="AB29">
        <v>6.94</v>
      </c>
      <c r="AC29">
        <v>26.69</v>
      </c>
      <c r="AD29">
        <v>0.97</v>
      </c>
      <c r="AE29">
        <v>43.63</v>
      </c>
      <c r="AF29">
        <v>29.09</v>
      </c>
      <c r="AG29">
        <v>17.45</v>
      </c>
      <c r="AH29">
        <v>0</v>
      </c>
      <c r="AI29">
        <v>142.53</v>
      </c>
      <c r="AJ29">
        <v>0</v>
      </c>
      <c r="AK29">
        <v>0</v>
      </c>
      <c r="AL29">
        <v>50.9</v>
      </c>
      <c r="AM29">
        <v>0</v>
      </c>
      <c r="AN29">
        <v>0</v>
      </c>
      <c r="AO29">
        <v>0</v>
      </c>
      <c r="AP29">
        <v>0</v>
      </c>
      <c r="AQ29">
        <v>81.45</v>
      </c>
      <c r="AR29">
        <v>0</v>
      </c>
      <c r="AS29">
        <v>14.54</v>
      </c>
      <c r="AT29">
        <v>0</v>
      </c>
      <c r="AU29">
        <v>22.27</v>
      </c>
      <c r="AV29">
        <v>32.32</v>
      </c>
      <c r="AW29">
        <v>0</v>
      </c>
      <c r="AX29">
        <v>191.6</v>
      </c>
      <c r="AY29">
        <v>0</v>
      </c>
      <c r="AZ29">
        <v>0</v>
      </c>
      <c r="BA29">
        <v>0</v>
      </c>
      <c r="BB29">
        <v>0.78</v>
      </c>
      <c r="BC29">
        <v>0.4</v>
      </c>
      <c r="BD29">
        <v>0.51</v>
      </c>
      <c r="BE29">
        <v>0.93</v>
      </c>
      <c r="BF29">
        <v>0.93</v>
      </c>
      <c r="BG29">
        <v>1.02</v>
      </c>
      <c r="BH29">
        <v>0.87</v>
      </c>
      <c r="BI29">
        <v>0.61</v>
      </c>
      <c r="BJ29">
        <v>0.61</v>
      </c>
      <c r="BK29">
        <v>1.36</v>
      </c>
      <c r="BL29">
        <v>0.39</v>
      </c>
      <c r="BM29">
        <v>0.97</v>
      </c>
      <c r="BN29">
        <v>0.39</v>
      </c>
      <c r="BO29">
        <v>0.39</v>
      </c>
      <c r="BP29">
        <v>0.39</v>
      </c>
      <c r="BQ29">
        <v>0.78</v>
      </c>
      <c r="BR29">
        <v>0.48</v>
      </c>
      <c r="BS29">
        <v>2.91</v>
      </c>
      <c r="BT29">
        <v>0.68</v>
      </c>
      <c r="BU29">
        <v>0.57999999999999996</v>
      </c>
      <c r="BV29">
        <v>0.39</v>
      </c>
      <c r="BW29">
        <v>0</v>
      </c>
      <c r="BX29">
        <v>0</v>
      </c>
      <c r="BY29">
        <v>0</v>
      </c>
      <c r="BZ29">
        <v>0</v>
      </c>
      <c r="CA29">
        <v>100.33</v>
      </c>
      <c r="CB29">
        <v>0</v>
      </c>
      <c r="CC29">
        <v>0</v>
      </c>
    </row>
    <row r="30" spans="1:81">
      <c r="A30" t="s">
        <v>270</v>
      </c>
      <c r="G30" t="s">
        <v>72</v>
      </c>
      <c r="H30" s="115">
        <v>530.82999999999993</v>
      </c>
      <c r="I30" s="88">
        <v>184.54999999999995</v>
      </c>
      <c r="J30" s="88">
        <v>202.79000000000002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32</v>
      </c>
      <c r="X30">
        <v>0</v>
      </c>
      <c r="Y30">
        <v>0</v>
      </c>
      <c r="Z30">
        <v>10.58</v>
      </c>
      <c r="AA30">
        <v>96.96</v>
      </c>
      <c r="AB30">
        <v>6.94</v>
      </c>
      <c r="AC30">
        <v>26.69</v>
      </c>
      <c r="AD30">
        <v>0.97</v>
      </c>
      <c r="AE30">
        <v>43.63</v>
      </c>
      <c r="AF30">
        <v>29.09</v>
      </c>
      <c r="AG30">
        <v>17.45</v>
      </c>
      <c r="AH30">
        <v>0</v>
      </c>
      <c r="AI30">
        <v>142.53</v>
      </c>
      <c r="AJ30">
        <v>0</v>
      </c>
      <c r="AK30">
        <v>0</v>
      </c>
      <c r="AL30">
        <v>50.9</v>
      </c>
      <c r="AM30">
        <v>0</v>
      </c>
      <c r="AN30">
        <v>0</v>
      </c>
      <c r="AO30">
        <v>0</v>
      </c>
      <c r="AP30">
        <v>0</v>
      </c>
      <c r="AQ30">
        <v>81.45</v>
      </c>
      <c r="AR30">
        <v>0</v>
      </c>
      <c r="AS30">
        <v>14.54</v>
      </c>
      <c r="AT30">
        <v>0</v>
      </c>
      <c r="AU30">
        <v>22.27</v>
      </c>
      <c r="AV30">
        <v>32.32</v>
      </c>
      <c r="AW30">
        <v>0</v>
      </c>
      <c r="AX30">
        <v>191.6</v>
      </c>
      <c r="AY30">
        <v>0</v>
      </c>
      <c r="AZ30">
        <v>0</v>
      </c>
      <c r="BA30">
        <v>0</v>
      </c>
      <c r="BB30">
        <v>0.78</v>
      </c>
      <c r="BC30">
        <v>0.4</v>
      </c>
      <c r="BD30">
        <v>0.51</v>
      </c>
      <c r="BE30">
        <v>0.93</v>
      </c>
      <c r="BF30">
        <v>0.93</v>
      </c>
      <c r="BG30">
        <v>1.02</v>
      </c>
      <c r="BH30">
        <v>0.87</v>
      </c>
      <c r="BI30">
        <v>0.61</v>
      </c>
      <c r="BJ30">
        <v>0.61</v>
      </c>
      <c r="BK30">
        <v>1.36</v>
      </c>
      <c r="BL30">
        <v>0.39</v>
      </c>
      <c r="BM30">
        <v>0.97</v>
      </c>
      <c r="BN30">
        <v>0.39</v>
      </c>
      <c r="BO30">
        <v>0.39</v>
      </c>
      <c r="BP30">
        <v>0.39</v>
      </c>
      <c r="BQ30">
        <v>0.78</v>
      </c>
      <c r="BR30">
        <v>0.48</v>
      </c>
      <c r="BS30">
        <v>2.91</v>
      </c>
      <c r="BT30">
        <v>0.68</v>
      </c>
      <c r="BU30">
        <v>0.57999999999999996</v>
      </c>
      <c r="BV30">
        <v>0.39</v>
      </c>
      <c r="BW30">
        <v>0</v>
      </c>
      <c r="BX30">
        <v>0</v>
      </c>
      <c r="BY30">
        <v>0</v>
      </c>
      <c r="BZ30">
        <v>0</v>
      </c>
      <c r="CA30">
        <v>100.33</v>
      </c>
      <c r="CB30">
        <v>1.76</v>
      </c>
      <c r="CC30">
        <v>0.76</v>
      </c>
    </row>
    <row r="31" spans="1:81">
      <c r="A31" t="s">
        <v>280</v>
      </c>
      <c r="G31" t="s">
        <v>73</v>
      </c>
      <c r="H31" s="115">
        <v>532.27999999999986</v>
      </c>
      <c r="I31" s="88">
        <v>185.60999999999996</v>
      </c>
      <c r="J31" s="88">
        <v>202.69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32</v>
      </c>
      <c r="X31">
        <v>0</v>
      </c>
      <c r="Y31">
        <v>0</v>
      </c>
      <c r="Z31">
        <v>10.48</v>
      </c>
      <c r="AA31">
        <v>96.96</v>
      </c>
      <c r="AB31">
        <v>5.91</v>
      </c>
      <c r="AC31">
        <v>26.69</v>
      </c>
      <c r="AD31">
        <v>0.97</v>
      </c>
      <c r="AE31">
        <v>43.63</v>
      </c>
      <c r="AF31">
        <v>29.09</v>
      </c>
      <c r="AG31">
        <v>17.45</v>
      </c>
      <c r="AH31">
        <v>0</v>
      </c>
      <c r="AI31">
        <v>142.53</v>
      </c>
      <c r="AJ31">
        <v>0</v>
      </c>
      <c r="AK31">
        <v>0</v>
      </c>
      <c r="AL31">
        <v>50.9</v>
      </c>
      <c r="AM31">
        <v>0</v>
      </c>
      <c r="AN31">
        <v>0</v>
      </c>
      <c r="AO31">
        <v>0</v>
      </c>
      <c r="AP31">
        <v>0</v>
      </c>
      <c r="AQ31">
        <v>81.45</v>
      </c>
      <c r="AR31">
        <v>0</v>
      </c>
      <c r="AS31">
        <v>14.54</v>
      </c>
      <c r="AT31">
        <v>0</v>
      </c>
      <c r="AU31">
        <v>22.27</v>
      </c>
      <c r="AV31">
        <v>32.32</v>
      </c>
      <c r="AW31">
        <v>0</v>
      </c>
      <c r="AX31">
        <v>191.6</v>
      </c>
      <c r="AY31">
        <v>0</v>
      </c>
      <c r="AZ31">
        <v>0</v>
      </c>
      <c r="BA31">
        <v>0</v>
      </c>
      <c r="BB31">
        <v>0.78</v>
      </c>
      <c r="BC31">
        <v>0.4</v>
      </c>
      <c r="BD31">
        <v>0.51</v>
      </c>
      <c r="BE31">
        <v>0.93</v>
      </c>
      <c r="BF31">
        <v>0.97</v>
      </c>
      <c r="BG31">
        <v>1.02</v>
      </c>
      <c r="BH31">
        <v>0.96</v>
      </c>
      <c r="BI31">
        <v>0.61</v>
      </c>
      <c r="BJ31">
        <v>0.61</v>
      </c>
      <c r="BK31">
        <v>1.36</v>
      </c>
      <c r="BL31">
        <v>0.39</v>
      </c>
      <c r="BM31">
        <v>0.97</v>
      </c>
      <c r="BN31">
        <v>0.39</v>
      </c>
      <c r="BO31">
        <v>0.39</v>
      </c>
      <c r="BP31">
        <v>0.39</v>
      </c>
      <c r="BQ31">
        <v>0.78</v>
      </c>
      <c r="BR31">
        <v>0.48</v>
      </c>
      <c r="BS31">
        <v>2.91</v>
      </c>
      <c r="BT31">
        <v>0.68</v>
      </c>
      <c r="BU31">
        <v>0.57999999999999996</v>
      </c>
      <c r="BV31">
        <v>0.39</v>
      </c>
      <c r="BW31">
        <v>0</v>
      </c>
      <c r="BX31">
        <v>0</v>
      </c>
      <c r="BY31">
        <v>0</v>
      </c>
      <c r="BZ31">
        <v>0</v>
      </c>
      <c r="CA31">
        <v>100.33</v>
      </c>
      <c r="CB31">
        <v>4.1500000000000004</v>
      </c>
      <c r="CC31">
        <v>1.78</v>
      </c>
    </row>
    <row r="32" spans="1:81">
      <c r="A32" t="s">
        <v>281</v>
      </c>
      <c r="G32" t="s">
        <v>74</v>
      </c>
      <c r="H32" s="115">
        <v>535.12999999999988</v>
      </c>
      <c r="I32" s="88">
        <v>186.82999999999996</v>
      </c>
      <c r="J32" s="88">
        <v>202.69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32</v>
      </c>
      <c r="X32">
        <v>0</v>
      </c>
      <c r="Y32">
        <v>0</v>
      </c>
      <c r="Z32">
        <v>10.48</v>
      </c>
      <c r="AA32">
        <v>96.96</v>
      </c>
      <c r="AB32">
        <v>5.91</v>
      </c>
      <c r="AC32">
        <v>26.69</v>
      </c>
      <c r="AD32">
        <v>0.97</v>
      </c>
      <c r="AE32">
        <v>43.63</v>
      </c>
      <c r="AF32">
        <v>29.09</v>
      </c>
      <c r="AG32">
        <v>17.45</v>
      </c>
      <c r="AH32">
        <v>0</v>
      </c>
      <c r="AI32">
        <v>142.53</v>
      </c>
      <c r="AJ32">
        <v>0</v>
      </c>
      <c r="AK32">
        <v>0</v>
      </c>
      <c r="AL32">
        <v>50.9</v>
      </c>
      <c r="AM32">
        <v>0</v>
      </c>
      <c r="AN32">
        <v>0</v>
      </c>
      <c r="AO32">
        <v>0</v>
      </c>
      <c r="AP32">
        <v>0</v>
      </c>
      <c r="AQ32">
        <v>81.45</v>
      </c>
      <c r="AR32">
        <v>0</v>
      </c>
      <c r="AS32">
        <v>14.54</v>
      </c>
      <c r="AT32">
        <v>0</v>
      </c>
      <c r="AU32">
        <v>22.27</v>
      </c>
      <c r="AV32">
        <v>32.32</v>
      </c>
      <c r="AW32">
        <v>0</v>
      </c>
      <c r="AX32">
        <v>191.6</v>
      </c>
      <c r="AY32">
        <v>0</v>
      </c>
      <c r="AZ32">
        <v>0</v>
      </c>
      <c r="BA32">
        <v>0</v>
      </c>
      <c r="BB32">
        <v>0.78</v>
      </c>
      <c r="BC32">
        <v>0.4</v>
      </c>
      <c r="BD32">
        <v>0.51</v>
      </c>
      <c r="BE32">
        <v>0.93</v>
      </c>
      <c r="BF32">
        <v>0.97</v>
      </c>
      <c r="BG32">
        <v>1.02</v>
      </c>
      <c r="BH32">
        <v>0.96</v>
      </c>
      <c r="BI32">
        <v>0.61</v>
      </c>
      <c r="BJ32">
        <v>0.61</v>
      </c>
      <c r="BK32">
        <v>1.36</v>
      </c>
      <c r="BL32">
        <v>0.39</v>
      </c>
      <c r="BM32">
        <v>0.97</v>
      </c>
      <c r="BN32">
        <v>0.39</v>
      </c>
      <c r="BO32">
        <v>0.39</v>
      </c>
      <c r="BP32">
        <v>0.39</v>
      </c>
      <c r="BQ32">
        <v>0.78</v>
      </c>
      <c r="BR32">
        <v>0.48</v>
      </c>
      <c r="BS32">
        <v>2.91</v>
      </c>
      <c r="BT32">
        <v>0.68</v>
      </c>
      <c r="BU32">
        <v>0.57999999999999996</v>
      </c>
      <c r="BV32">
        <v>0.39</v>
      </c>
      <c r="BW32">
        <v>0</v>
      </c>
      <c r="BX32">
        <v>0</v>
      </c>
      <c r="BY32">
        <v>0</v>
      </c>
      <c r="BZ32">
        <v>0</v>
      </c>
      <c r="CA32">
        <v>100.33</v>
      </c>
      <c r="CB32">
        <v>7</v>
      </c>
      <c r="CC32">
        <v>3</v>
      </c>
    </row>
    <row r="33" spans="1:81">
      <c r="A33" t="s">
        <v>282</v>
      </c>
      <c r="G33" t="s">
        <v>75</v>
      </c>
      <c r="H33" s="115">
        <v>542.12999999999988</v>
      </c>
      <c r="I33" s="88">
        <v>189.82999999999996</v>
      </c>
      <c r="J33" s="88">
        <v>202.69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32</v>
      </c>
      <c r="X33">
        <v>0</v>
      </c>
      <c r="Y33">
        <v>0</v>
      </c>
      <c r="Z33">
        <v>10.48</v>
      </c>
      <c r="AA33">
        <v>96.96</v>
      </c>
      <c r="AB33">
        <v>5.91</v>
      </c>
      <c r="AC33">
        <v>26.69</v>
      </c>
      <c r="AD33">
        <v>0.97</v>
      </c>
      <c r="AE33">
        <v>43.63</v>
      </c>
      <c r="AF33">
        <v>29.09</v>
      </c>
      <c r="AG33">
        <v>17.45</v>
      </c>
      <c r="AH33">
        <v>0</v>
      </c>
      <c r="AI33">
        <v>142.53</v>
      </c>
      <c r="AJ33">
        <v>0</v>
      </c>
      <c r="AK33">
        <v>0</v>
      </c>
      <c r="AL33">
        <v>50.9</v>
      </c>
      <c r="AM33">
        <v>0</v>
      </c>
      <c r="AN33">
        <v>0</v>
      </c>
      <c r="AO33">
        <v>0</v>
      </c>
      <c r="AP33">
        <v>0</v>
      </c>
      <c r="AQ33">
        <v>81.45</v>
      </c>
      <c r="AR33">
        <v>0</v>
      </c>
      <c r="AS33">
        <v>14.54</v>
      </c>
      <c r="AT33">
        <v>0</v>
      </c>
      <c r="AU33">
        <v>22.27</v>
      </c>
      <c r="AV33">
        <v>32.32</v>
      </c>
      <c r="AW33">
        <v>0</v>
      </c>
      <c r="AX33">
        <v>191.6</v>
      </c>
      <c r="AY33">
        <v>0</v>
      </c>
      <c r="AZ33">
        <v>0</v>
      </c>
      <c r="BA33">
        <v>0</v>
      </c>
      <c r="BB33">
        <v>0.78</v>
      </c>
      <c r="BC33">
        <v>0.4</v>
      </c>
      <c r="BD33">
        <v>0.51</v>
      </c>
      <c r="BE33">
        <v>0.93</v>
      </c>
      <c r="BF33">
        <v>0.97</v>
      </c>
      <c r="BG33">
        <v>1.02</v>
      </c>
      <c r="BH33">
        <v>0.96</v>
      </c>
      <c r="BI33">
        <v>0.61</v>
      </c>
      <c r="BJ33">
        <v>0.61</v>
      </c>
      <c r="BK33">
        <v>1.36</v>
      </c>
      <c r="BL33">
        <v>0.39</v>
      </c>
      <c r="BM33">
        <v>0.97</v>
      </c>
      <c r="BN33">
        <v>0.39</v>
      </c>
      <c r="BO33">
        <v>0.39</v>
      </c>
      <c r="BP33">
        <v>0.39</v>
      </c>
      <c r="BQ33">
        <v>0.78</v>
      </c>
      <c r="BR33">
        <v>0.48</v>
      </c>
      <c r="BS33">
        <v>2.91</v>
      </c>
      <c r="BT33">
        <v>0.68</v>
      </c>
      <c r="BU33">
        <v>0.57999999999999996</v>
      </c>
      <c r="BV33">
        <v>0.39</v>
      </c>
      <c r="BW33">
        <v>0</v>
      </c>
      <c r="BX33">
        <v>0</v>
      </c>
      <c r="BY33">
        <v>0</v>
      </c>
      <c r="BZ33">
        <v>0</v>
      </c>
      <c r="CA33">
        <v>100.33</v>
      </c>
      <c r="CB33">
        <v>14</v>
      </c>
      <c r="CC33">
        <v>6</v>
      </c>
    </row>
    <row r="34" spans="1:81">
      <c r="A34" t="s">
        <v>283</v>
      </c>
      <c r="G34" t="s">
        <v>76</v>
      </c>
      <c r="H34" s="115">
        <v>552.62999999999988</v>
      </c>
      <c r="I34" s="88">
        <v>194.32999999999996</v>
      </c>
      <c r="J34" s="88">
        <v>202.69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32</v>
      </c>
      <c r="X34">
        <v>0</v>
      </c>
      <c r="Y34">
        <v>0</v>
      </c>
      <c r="Z34">
        <v>10.48</v>
      </c>
      <c r="AA34">
        <v>96.96</v>
      </c>
      <c r="AB34">
        <v>5.91</v>
      </c>
      <c r="AC34">
        <v>26.69</v>
      </c>
      <c r="AD34">
        <v>0.97</v>
      </c>
      <c r="AE34">
        <v>43.63</v>
      </c>
      <c r="AF34">
        <v>29.09</v>
      </c>
      <c r="AG34">
        <v>17.45</v>
      </c>
      <c r="AH34">
        <v>0</v>
      </c>
      <c r="AI34">
        <v>142.53</v>
      </c>
      <c r="AJ34">
        <v>0</v>
      </c>
      <c r="AK34">
        <v>0</v>
      </c>
      <c r="AL34">
        <v>50.9</v>
      </c>
      <c r="AM34">
        <v>0</v>
      </c>
      <c r="AN34">
        <v>0</v>
      </c>
      <c r="AO34">
        <v>0</v>
      </c>
      <c r="AP34">
        <v>0</v>
      </c>
      <c r="AQ34">
        <v>81.45</v>
      </c>
      <c r="AR34">
        <v>0</v>
      </c>
      <c r="AS34">
        <v>14.54</v>
      </c>
      <c r="AT34">
        <v>0</v>
      </c>
      <c r="AU34">
        <v>22.27</v>
      </c>
      <c r="AV34">
        <v>32.32</v>
      </c>
      <c r="AW34">
        <v>0</v>
      </c>
      <c r="AX34">
        <v>191.6</v>
      </c>
      <c r="AY34">
        <v>0</v>
      </c>
      <c r="AZ34">
        <v>0</v>
      </c>
      <c r="BA34">
        <v>0</v>
      </c>
      <c r="BB34">
        <v>0.78</v>
      </c>
      <c r="BC34">
        <v>0.4</v>
      </c>
      <c r="BD34">
        <v>0.51</v>
      </c>
      <c r="BE34">
        <v>0.93</v>
      </c>
      <c r="BF34">
        <v>0.97</v>
      </c>
      <c r="BG34">
        <v>1.02</v>
      </c>
      <c r="BH34">
        <v>0.96</v>
      </c>
      <c r="BI34">
        <v>0.61</v>
      </c>
      <c r="BJ34">
        <v>0.61</v>
      </c>
      <c r="BK34">
        <v>1.36</v>
      </c>
      <c r="BL34">
        <v>0.39</v>
      </c>
      <c r="BM34">
        <v>0.97</v>
      </c>
      <c r="BN34">
        <v>0.39</v>
      </c>
      <c r="BO34">
        <v>0.39</v>
      </c>
      <c r="BP34">
        <v>0.39</v>
      </c>
      <c r="BQ34">
        <v>0.78</v>
      </c>
      <c r="BR34">
        <v>0.48</v>
      </c>
      <c r="BS34">
        <v>2.91</v>
      </c>
      <c r="BT34">
        <v>0.68</v>
      </c>
      <c r="BU34">
        <v>0.57999999999999996</v>
      </c>
      <c r="BV34">
        <v>0.39</v>
      </c>
      <c r="BW34">
        <v>0</v>
      </c>
      <c r="BX34">
        <v>0</v>
      </c>
      <c r="BY34">
        <v>0</v>
      </c>
      <c r="BZ34">
        <v>0</v>
      </c>
      <c r="CA34">
        <v>100.33</v>
      </c>
      <c r="CB34">
        <v>24.5</v>
      </c>
      <c r="CC34">
        <v>10.5</v>
      </c>
    </row>
    <row r="35" spans="1:81">
      <c r="A35" t="s">
        <v>297</v>
      </c>
      <c r="G35" t="s">
        <v>77</v>
      </c>
      <c r="H35" s="115">
        <v>559.79999999999984</v>
      </c>
      <c r="I35" s="88">
        <v>286.22000000000003</v>
      </c>
      <c r="J35" s="88">
        <v>202.60000000000002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32</v>
      </c>
      <c r="X35">
        <v>59.8</v>
      </c>
      <c r="Y35">
        <v>29.09</v>
      </c>
      <c r="Z35">
        <v>10.39</v>
      </c>
      <c r="AA35">
        <v>96.96</v>
      </c>
      <c r="AB35">
        <v>5.91</v>
      </c>
      <c r="AC35">
        <v>26.69</v>
      </c>
      <c r="AD35">
        <v>0.97</v>
      </c>
      <c r="AE35">
        <v>43.63</v>
      </c>
      <c r="AF35">
        <v>29.09</v>
      </c>
      <c r="AG35">
        <v>17.45</v>
      </c>
      <c r="AH35">
        <v>0</v>
      </c>
      <c r="AI35">
        <v>142.53</v>
      </c>
      <c r="AJ35">
        <v>0</v>
      </c>
      <c r="AK35">
        <v>0</v>
      </c>
      <c r="AL35">
        <v>50.9</v>
      </c>
      <c r="AM35">
        <v>0</v>
      </c>
      <c r="AN35">
        <v>0</v>
      </c>
      <c r="AO35">
        <v>0</v>
      </c>
      <c r="AP35">
        <v>0</v>
      </c>
      <c r="AQ35">
        <v>81.45</v>
      </c>
      <c r="AR35">
        <v>0</v>
      </c>
      <c r="AS35">
        <v>14.54</v>
      </c>
      <c r="AT35">
        <v>0</v>
      </c>
      <c r="AU35">
        <v>22.27</v>
      </c>
      <c r="AV35">
        <v>32.32</v>
      </c>
      <c r="AW35">
        <v>0</v>
      </c>
      <c r="AX35">
        <v>191.6</v>
      </c>
      <c r="AY35">
        <v>0</v>
      </c>
      <c r="AZ35">
        <v>0</v>
      </c>
      <c r="BA35">
        <v>0</v>
      </c>
      <c r="BB35">
        <v>0.95</v>
      </c>
      <c r="BC35">
        <v>0.4</v>
      </c>
      <c r="BD35">
        <v>0.51</v>
      </c>
      <c r="BE35">
        <v>0.93</v>
      </c>
      <c r="BF35">
        <v>0.97</v>
      </c>
      <c r="BG35">
        <v>1.02</v>
      </c>
      <c r="BH35">
        <v>0.96</v>
      </c>
      <c r="BI35">
        <v>0.61</v>
      </c>
      <c r="BJ35">
        <v>0.61</v>
      </c>
      <c r="BK35">
        <v>1.36</v>
      </c>
      <c r="BL35">
        <v>0.39</v>
      </c>
      <c r="BM35">
        <v>0.97</v>
      </c>
      <c r="BN35">
        <v>0.39</v>
      </c>
      <c r="BO35">
        <v>0.39</v>
      </c>
      <c r="BP35">
        <v>0.39</v>
      </c>
      <c r="BQ35">
        <v>0.78</v>
      </c>
      <c r="BR35">
        <v>0.48</v>
      </c>
      <c r="BS35">
        <v>2.91</v>
      </c>
      <c r="BT35">
        <v>0.68</v>
      </c>
      <c r="BU35">
        <v>0.57999999999999996</v>
      </c>
      <c r="BV35">
        <v>0.39</v>
      </c>
      <c r="BW35">
        <v>0</v>
      </c>
      <c r="BX35">
        <v>0</v>
      </c>
      <c r="BY35">
        <v>0</v>
      </c>
      <c r="BZ35">
        <v>0</v>
      </c>
      <c r="CA35">
        <v>100.33</v>
      </c>
      <c r="CB35">
        <v>31.5</v>
      </c>
      <c r="CC35">
        <v>13.5</v>
      </c>
    </row>
    <row r="36" spans="1:81">
      <c r="A36" t="s">
        <v>330</v>
      </c>
      <c r="G36" t="s">
        <v>78</v>
      </c>
      <c r="H36" s="115">
        <v>566.79999999999984</v>
      </c>
      <c r="I36" s="88">
        <v>289.22000000000003</v>
      </c>
      <c r="J36" s="88">
        <v>202.60000000000002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32</v>
      </c>
      <c r="X36">
        <v>59.8</v>
      </c>
      <c r="Y36">
        <v>29.09</v>
      </c>
      <c r="Z36">
        <v>10.39</v>
      </c>
      <c r="AA36">
        <v>96.96</v>
      </c>
      <c r="AB36">
        <v>5.91</v>
      </c>
      <c r="AC36">
        <v>26.69</v>
      </c>
      <c r="AD36">
        <v>0.97</v>
      </c>
      <c r="AE36">
        <v>43.63</v>
      </c>
      <c r="AF36">
        <v>29.09</v>
      </c>
      <c r="AG36">
        <v>17.45</v>
      </c>
      <c r="AH36">
        <v>0</v>
      </c>
      <c r="AI36">
        <v>142.53</v>
      </c>
      <c r="AJ36">
        <v>0</v>
      </c>
      <c r="AK36">
        <v>0</v>
      </c>
      <c r="AL36">
        <v>50.9</v>
      </c>
      <c r="AM36">
        <v>0</v>
      </c>
      <c r="AN36">
        <v>0</v>
      </c>
      <c r="AO36">
        <v>0</v>
      </c>
      <c r="AP36">
        <v>0</v>
      </c>
      <c r="AQ36">
        <v>81.45</v>
      </c>
      <c r="AR36">
        <v>0</v>
      </c>
      <c r="AS36">
        <v>14.54</v>
      </c>
      <c r="AT36">
        <v>0</v>
      </c>
      <c r="AU36">
        <v>22.27</v>
      </c>
      <c r="AV36">
        <v>32.32</v>
      </c>
      <c r="AW36">
        <v>0</v>
      </c>
      <c r="AX36">
        <v>191.6</v>
      </c>
      <c r="AY36">
        <v>0</v>
      </c>
      <c r="AZ36">
        <v>0</v>
      </c>
      <c r="BA36">
        <v>0</v>
      </c>
      <c r="BB36">
        <v>0.95</v>
      </c>
      <c r="BC36">
        <v>0.4</v>
      </c>
      <c r="BD36">
        <v>0.51</v>
      </c>
      <c r="BE36">
        <v>0.93</v>
      </c>
      <c r="BF36">
        <v>0.97</v>
      </c>
      <c r="BG36">
        <v>1.02</v>
      </c>
      <c r="BH36">
        <v>0.96</v>
      </c>
      <c r="BI36">
        <v>0.61</v>
      </c>
      <c r="BJ36">
        <v>0.61</v>
      </c>
      <c r="BK36">
        <v>1.36</v>
      </c>
      <c r="BL36">
        <v>0.39</v>
      </c>
      <c r="BM36">
        <v>0.97</v>
      </c>
      <c r="BN36">
        <v>0.39</v>
      </c>
      <c r="BO36">
        <v>0.39</v>
      </c>
      <c r="BP36">
        <v>0.39</v>
      </c>
      <c r="BQ36">
        <v>0.78</v>
      </c>
      <c r="BR36">
        <v>0.48</v>
      </c>
      <c r="BS36">
        <v>2.91</v>
      </c>
      <c r="BT36">
        <v>0.68</v>
      </c>
      <c r="BU36">
        <v>0.57999999999999996</v>
      </c>
      <c r="BV36">
        <v>0.39</v>
      </c>
      <c r="BW36">
        <v>0</v>
      </c>
      <c r="BX36">
        <v>0</v>
      </c>
      <c r="BY36">
        <v>0</v>
      </c>
      <c r="BZ36">
        <v>0</v>
      </c>
      <c r="CA36">
        <v>100.33</v>
      </c>
      <c r="CB36">
        <v>38.5</v>
      </c>
      <c r="CC36">
        <v>16.5</v>
      </c>
    </row>
    <row r="37" spans="1:81">
      <c r="A37" t="s">
        <v>331</v>
      </c>
      <c r="G37" t="s">
        <v>79</v>
      </c>
      <c r="H37" s="115">
        <v>575.19999999999982</v>
      </c>
      <c r="I37" s="88">
        <v>292.82000000000005</v>
      </c>
      <c r="J37" s="88">
        <v>202.60000000000002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32</v>
      </c>
      <c r="X37">
        <v>59.8</v>
      </c>
      <c r="Y37">
        <v>29.09</v>
      </c>
      <c r="Z37">
        <v>10.39</v>
      </c>
      <c r="AA37">
        <v>96.96</v>
      </c>
      <c r="AB37">
        <v>5.91</v>
      </c>
      <c r="AC37">
        <v>26.69</v>
      </c>
      <c r="AD37">
        <v>0.97</v>
      </c>
      <c r="AE37">
        <v>43.63</v>
      </c>
      <c r="AF37">
        <v>29.09</v>
      </c>
      <c r="AG37">
        <v>17.45</v>
      </c>
      <c r="AH37">
        <v>0</v>
      </c>
      <c r="AI37">
        <v>142.53</v>
      </c>
      <c r="AJ37">
        <v>0</v>
      </c>
      <c r="AK37">
        <v>0</v>
      </c>
      <c r="AL37">
        <v>50.9</v>
      </c>
      <c r="AM37">
        <v>0</v>
      </c>
      <c r="AN37">
        <v>0</v>
      </c>
      <c r="AO37">
        <v>0</v>
      </c>
      <c r="AP37">
        <v>0</v>
      </c>
      <c r="AQ37">
        <v>81.45</v>
      </c>
      <c r="AR37">
        <v>0</v>
      </c>
      <c r="AS37">
        <v>14.54</v>
      </c>
      <c r="AT37">
        <v>0</v>
      </c>
      <c r="AU37">
        <v>22.27</v>
      </c>
      <c r="AV37">
        <v>32.32</v>
      </c>
      <c r="AW37">
        <v>0</v>
      </c>
      <c r="AX37">
        <v>191.6</v>
      </c>
      <c r="AY37">
        <v>0</v>
      </c>
      <c r="AZ37">
        <v>0</v>
      </c>
      <c r="BA37">
        <v>0</v>
      </c>
      <c r="BB37">
        <v>0.95</v>
      </c>
      <c r="BC37">
        <v>0.4</v>
      </c>
      <c r="BD37">
        <v>0.51</v>
      </c>
      <c r="BE37">
        <v>0.93</v>
      </c>
      <c r="BF37">
        <v>0.97</v>
      </c>
      <c r="BG37">
        <v>1.02</v>
      </c>
      <c r="BH37">
        <v>0.96</v>
      </c>
      <c r="BI37">
        <v>0.61</v>
      </c>
      <c r="BJ37">
        <v>0.61</v>
      </c>
      <c r="BK37">
        <v>1.36</v>
      </c>
      <c r="BL37">
        <v>0.39</v>
      </c>
      <c r="BM37">
        <v>0.97</v>
      </c>
      <c r="BN37">
        <v>0.39</v>
      </c>
      <c r="BO37">
        <v>0.39</v>
      </c>
      <c r="BP37">
        <v>0.39</v>
      </c>
      <c r="BQ37">
        <v>0.78</v>
      </c>
      <c r="BR37">
        <v>0.48</v>
      </c>
      <c r="BS37">
        <v>2.91</v>
      </c>
      <c r="BT37">
        <v>0.68</v>
      </c>
      <c r="BU37">
        <v>0.57999999999999996</v>
      </c>
      <c r="BV37">
        <v>0.39</v>
      </c>
      <c r="BW37">
        <v>0</v>
      </c>
      <c r="BX37">
        <v>0</v>
      </c>
      <c r="BY37">
        <v>0</v>
      </c>
      <c r="BZ37">
        <v>0</v>
      </c>
      <c r="CA37">
        <v>100.33</v>
      </c>
      <c r="CB37">
        <v>46.9</v>
      </c>
      <c r="CC37">
        <v>20.100000000000001</v>
      </c>
    </row>
    <row r="38" spans="1:81">
      <c r="A38" t="s">
        <v>332</v>
      </c>
      <c r="G38" t="s">
        <v>80</v>
      </c>
      <c r="H38" s="115">
        <v>580.79999999999984</v>
      </c>
      <c r="I38" s="88">
        <v>295.22000000000003</v>
      </c>
      <c r="J38" s="88">
        <v>202.60000000000002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32</v>
      </c>
      <c r="X38">
        <v>59.8</v>
      </c>
      <c r="Y38">
        <v>29.09</v>
      </c>
      <c r="Z38">
        <v>10.39</v>
      </c>
      <c r="AA38">
        <v>96.96</v>
      </c>
      <c r="AB38">
        <v>5.91</v>
      </c>
      <c r="AC38">
        <v>26.69</v>
      </c>
      <c r="AD38">
        <v>0.97</v>
      </c>
      <c r="AE38">
        <v>43.63</v>
      </c>
      <c r="AF38">
        <v>29.09</v>
      </c>
      <c r="AG38">
        <v>17.45</v>
      </c>
      <c r="AH38">
        <v>0</v>
      </c>
      <c r="AI38">
        <v>142.53</v>
      </c>
      <c r="AJ38">
        <v>0</v>
      </c>
      <c r="AK38">
        <v>0</v>
      </c>
      <c r="AL38">
        <v>50.9</v>
      </c>
      <c r="AM38">
        <v>0</v>
      </c>
      <c r="AN38">
        <v>0</v>
      </c>
      <c r="AO38">
        <v>0</v>
      </c>
      <c r="AP38">
        <v>0</v>
      </c>
      <c r="AQ38">
        <v>81.45</v>
      </c>
      <c r="AR38">
        <v>0</v>
      </c>
      <c r="AS38">
        <v>14.54</v>
      </c>
      <c r="AT38">
        <v>0</v>
      </c>
      <c r="AU38">
        <v>22.27</v>
      </c>
      <c r="AV38">
        <v>32.32</v>
      </c>
      <c r="AW38">
        <v>0</v>
      </c>
      <c r="AX38">
        <v>191.6</v>
      </c>
      <c r="AY38">
        <v>0</v>
      </c>
      <c r="AZ38">
        <v>0</v>
      </c>
      <c r="BA38">
        <v>0</v>
      </c>
      <c r="BB38">
        <v>0.95</v>
      </c>
      <c r="BC38">
        <v>0.4</v>
      </c>
      <c r="BD38">
        <v>0.51</v>
      </c>
      <c r="BE38">
        <v>0.93</v>
      </c>
      <c r="BF38">
        <v>0.97</v>
      </c>
      <c r="BG38">
        <v>1.02</v>
      </c>
      <c r="BH38">
        <v>0.96</v>
      </c>
      <c r="BI38">
        <v>0.61</v>
      </c>
      <c r="BJ38">
        <v>0.61</v>
      </c>
      <c r="BK38">
        <v>1.36</v>
      </c>
      <c r="BL38">
        <v>0.39</v>
      </c>
      <c r="BM38">
        <v>0.97</v>
      </c>
      <c r="BN38">
        <v>0.39</v>
      </c>
      <c r="BO38">
        <v>0.39</v>
      </c>
      <c r="BP38">
        <v>0.39</v>
      </c>
      <c r="BQ38">
        <v>0.78</v>
      </c>
      <c r="BR38">
        <v>0.48</v>
      </c>
      <c r="BS38">
        <v>2.91</v>
      </c>
      <c r="BT38">
        <v>0.68</v>
      </c>
      <c r="BU38">
        <v>0.57999999999999996</v>
      </c>
      <c r="BV38">
        <v>0.39</v>
      </c>
      <c r="BW38">
        <v>0</v>
      </c>
      <c r="BX38">
        <v>0</v>
      </c>
      <c r="BY38">
        <v>0</v>
      </c>
      <c r="BZ38">
        <v>0</v>
      </c>
      <c r="CA38">
        <v>100.33</v>
      </c>
      <c r="CB38">
        <v>52.5</v>
      </c>
      <c r="CC38">
        <v>22.5</v>
      </c>
    </row>
    <row r="39" spans="1:81">
      <c r="A39" t="s">
        <v>333</v>
      </c>
      <c r="G39" t="s">
        <v>81</v>
      </c>
      <c r="H39" s="115">
        <v>589.84999999999991</v>
      </c>
      <c r="I39" s="88">
        <v>298.22000000000003</v>
      </c>
      <c r="J39" s="88">
        <v>202.51000000000002</v>
      </c>
      <c r="K39" s="88">
        <v>44.599999999999994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32</v>
      </c>
      <c r="X39">
        <v>59.8</v>
      </c>
      <c r="Y39">
        <v>29.09</v>
      </c>
      <c r="Z39">
        <v>10.3</v>
      </c>
      <c r="AA39">
        <v>96.96</v>
      </c>
      <c r="AB39">
        <v>7.96</v>
      </c>
      <c r="AC39">
        <v>26.69</v>
      </c>
      <c r="AD39">
        <v>0.97</v>
      </c>
      <c r="AE39">
        <v>43.63</v>
      </c>
      <c r="AF39">
        <v>29.09</v>
      </c>
      <c r="AG39">
        <v>17.45</v>
      </c>
      <c r="AH39">
        <v>0</v>
      </c>
      <c r="AI39">
        <v>142.53</v>
      </c>
      <c r="AJ39">
        <v>0</v>
      </c>
      <c r="AK39">
        <v>0</v>
      </c>
      <c r="AL39">
        <v>50.9</v>
      </c>
      <c r="AM39">
        <v>0</v>
      </c>
      <c r="AN39">
        <v>19.39</v>
      </c>
      <c r="AO39">
        <v>0</v>
      </c>
      <c r="AP39">
        <v>0</v>
      </c>
      <c r="AQ39">
        <v>81.45</v>
      </c>
      <c r="AR39">
        <v>0</v>
      </c>
      <c r="AS39">
        <v>14.54</v>
      </c>
      <c r="AT39">
        <v>0</v>
      </c>
      <c r="AU39">
        <v>22.27</v>
      </c>
      <c r="AV39">
        <v>32.32</v>
      </c>
      <c r="AW39">
        <v>0</v>
      </c>
      <c r="AX39">
        <v>191.6</v>
      </c>
      <c r="AY39">
        <v>0</v>
      </c>
      <c r="AZ39">
        <v>24.24</v>
      </c>
      <c r="BA39">
        <v>0</v>
      </c>
      <c r="BB39">
        <v>0.95</v>
      </c>
      <c r="BC39">
        <v>0.4</v>
      </c>
      <c r="BD39">
        <v>0.51</v>
      </c>
      <c r="BE39">
        <v>0.93</v>
      </c>
      <c r="BF39">
        <v>0.97</v>
      </c>
      <c r="BG39">
        <v>1.02</v>
      </c>
      <c r="BH39">
        <v>0.96</v>
      </c>
      <c r="BI39">
        <v>0.61</v>
      </c>
      <c r="BJ39">
        <v>0.61</v>
      </c>
      <c r="BK39">
        <v>1.36</v>
      </c>
      <c r="BL39">
        <v>0.39</v>
      </c>
      <c r="BM39">
        <v>0.97</v>
      </c>
      <c r="BN39">
        <v>0.39</v>
      </c>
      <c r="BO39">
        <v>0.39</v>
      </c>
      <c r="BP39">
        <v>0.39</v>
      </c>
      <c r="BQ39">
        <v>0.78</v>
      </c>
      <c r="BR39">
        <v>0.48</v>
      </c>
      <c r="BS39">
        <v>2.91</v>
      </c>
      <c r="BT39">
        <v>0.68</v>
      </c>
      <c r="BU39">
        <v>0.57999999999999996</v>
      </c>
      <c r="BV39">
        <v>0.39</v>
      </c>
      <c r="BW39">
        <v>0</v>
      </c>
      <c r="BX39">
        <v>0</v>
      </c>
      <c r="BY39">
        <v>0</v>
      </c>
      <c r="BZ39">
        <v>0</v>
      </c>
      <c r="CA39">
        <v>100.33</v>
      </c>
      <c r="CB39">
        <v>59.5</v>
      </c>
      <c r="CC39">
        <v>25.5</v>
      </c>
    </row>
    <row r="40" spans="1:81">
      <c r="A40" t="s">
        <v>354</v>
      </c>
      <c r="G40" t="s">
        <v>82</v>
      </c>
      <c r="H40" s="115">
        <v>596.84999999999991</v>
      </c>
      <c r="I40" s="88">
        <v>301.22000000000003</v>
      </c>
      <c r="J40" s="88">
        <v>202.51000000000002</v>
      </c>
      <c r="K40" s="88">
        <v>44.599999999999994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32</v>
      </c>
      <c r="X40">
        <v>59.8</v>
      </c>
      <c r="Y40">
        <v>29.09</v>
      </c>
      <c r="Z40">
        <v>10.3</v>
      </c>
      <c r="AA40">
        <v>96.96</v>
      </c>
      <c r="AB40">
        <v>7.96</v>
      </c>
      <c r="AC40">
        <v>26.69</v>
      </c>
      <c r="AD40">
        <v>0.97</v>
      </c>
      <c r="AE40">
        <v>43.63</v>
      </c>
      <c r="AF40">
        <v>29.09</v>
      </c>
      <c r="AG40">
        <v>17.45</v>
      </c>
      <c r="AH40">
        <v>0</v>
      </c>
      <c r="AI40">
        <v>142.53</v>
      </c>
      <c r="AJ40">
        <v>0</v>
      </c>
      <c r="AK40">
        <v>0</v>
      </c>
      <c r="AL40">
        <v>50.9</v>
      </c>
      <c r="AM40">
        <v>0</v>
      </c>
      <c r="AN40">
        <v>19.39</v>
      </c>
      <c r="AO40">
        <v>0</v>
      </c>
      <c r="AP40">
        <v>0</v>
      </c>
      <c r="AQ40">
        <v>81.45</v>
      </c>
      <c r="AR40">
        <v>0</v>
      </c>
      <c r="AS40">
        <v>14.54</v>
      </c>
      <c r="AT40">
        <v>0</v>
      </c>
      <c r="AU40">
        <v>22.27</v>
      </c>
      <c r="AV40">
        <v>32.32</v>
      </c>
      <c r="AW40">
        <v>0</v>
      </c>
      <c r="AX40">
        <v>191.6</v>
      </c>
      <c r="AY40">
        <v>0</v>
      </c>
      <c r="AZ40">
        <v>24.24</v>
      </c>
      <c r="BA40">
        <v>0</v>
      </c>
      <c r="BB40">
        <v>0.95</v>
      </c>
      <c r="BC40">
        <v>0.4</v>
      </c>
      <c r="BD40">
        <v>0.51</v>
      </c>
      <c r="BE40">
        <v>0.93</v>
      </c>
      <c r="BF40">
        <v>0.97</v>
      </c>
      <c r="BG40">
        <v>1.02</v>
      </c>
      <c r="BH40">
        <v>0.96</v>
      </c>
      <c r="BI40">
        <v>0.61</v>
      </c>
      <c r="BJ40">
        <v>0.61</v>
      </c>
      <c r="BK40">
        <v>1.36</v>
      </c>
      <c r="BL40">
        <v>0.39</v>
      </c>
      <c r="BM40">
        <v>0.97</v>
      </c>
      <c r="BN40">
        <v>0.39</v>
      </c>
      <c r="BO40">
        <v>0.39</v>
      </c>
      <c r="BP40">
        <v>0.39</v>
      </c>
      <c r="BQ40">
        <v>0.78</v>
      </c>
      <c r="BR40">
        <v>0.48</v>
      </c>
      <c r="BS40">
        <v>2.91</v>
      </c>
      <c r="BT40">
        <v>0.68</v>
      </c>
      <c r="BU40">
        <v>0.57999999999999996</v>
      </c>
      <c r="BV40">
        <v>0.39</v>
      </c>
      <c r="BW40">
        <v>0</v>
      </c>
      <c r="BX40">
        <v>0</v>
      </c>
      <c r="BY40">
        <v>0</v>
      </c>
      <c r="BZ40">
        <v>0</v>
      </c>
      <c r="CA40">
        <v>100.33</v>
      </c>
      <c r="CB40">
        <v>66.5</v>
      </c>
      <c r="CC40">
        <v>28.5</v>
      </c>
    </row>
    <row r="41" spans="1:81">
      <c r="A41" t="s">
        <v>355</v>
      </c>
      <c r="G41" t="s">
        <v>83</v>
      </c>
      <c r="H41" s="115">
        <v>603.84999999999991</v>
      </c>
      <c r="I41" s="88">
        <v>304.22000000000003</v>
      </c>
      <c r="J41" s="88">
        <v>202.51000000000002</v>
      </c>
      <c r="K41" s="88">
        <v>44.599999999999994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32</v>
      </c>
      <c r="X41">
        <v>59.8</v>
      </c>
      <c r="Y41">
        <v>29.09</v>
      </c>
      <c r="Z41">
        <v>10.3</v>
      </c>
      <c r="AA41">
        <v>96.96</v>
      </c>
      <c r="AB41">
        <v>7.96</v>
      </c>
      <c r="AC41">
        <v>26.69</v>
      </c>
      <c r="AD41">
        <v>0.97</v>
      </c>
      <c r="AE41">
        <v>43.63</v>
      </c>
      <c r="AF41">
        <v>29.09</v>
      </c>
      <c r="AG41">
        <v>17.45</v>
      </c>
      <c r="AH41">
        <v>0</v>
      </c>
      <c r="AI41">
        <v>142.53</v>
      </c>
      <c r="AJ41">
        <v>0</v>
      </c>
      <c r="AK41">
        <v>0</v>
      </c>
      <c r="AL41">
        <v>50.9</v>
      </c>
      <c r="AM41">
        <v>0</v>
      </c>
      <c r="AN41">
        <v>19.39</v>
      </c>
      <c r="AO41">
        <v>0</v>
      </c>
      <c r="AP41">
        <v>0</v>
      </c>
      <c r="AQ41">
        <v>81.45</v>
      </c>
      <c r="AR41">
        <v>0</v>
      </c>
      <c r="AS41">
        <v>14.54</v>
      </c>
      <c r="AT41">
        <v>0</v>
      </c>
      <c r="AU41">
        <v>22.27</v>
      </c>
      <c r="AV41">
        <v>32.32</v>
      </c>
      <c r="AW41">
        <v>0</v>
      </c>
      <c r="AX41">
        <v>191.6</v>
      </c>
      <c r="AY41">
        <v>0</v>
      </c>
      <c r="AZ41">
        <v>24.24</v>
      </c>
      <c r="BA41">
        <v>0</v>
      </c>
      <c r="BB41">
        <v>0.95</v>
      </c>
      <c r="BC41">
        <v>0.4</v>
      </c>
      <c r="BD41">
        <v>0.51</v>
      </c>
      <c r="BE41">
        <v>0.93</v>
      </c>
      <c r="BF41">
        <v>0.97</v>
      </c>
      <c r="BG41">
        <v>1.02</v>
      </c>
      <c r="BH41">
        <v>0.96</v>
      </c>
      <c r="BI41">
        <v>0.61</v>
      </c>
      <c r="BJ41">
        <v>0.61</v>
      </c>
      <c r="BK41">
        <v>1.36</v>
      </c>
      <c r="BL41">
        <v>0.39</v>
      </c>
      <c r="BM41">
        <v>0.97</v>
      </c>
      <c r="BN41">
        <v>0.39</v>
      </c>
      <c r="BO41">
        <v>0.39</v>
      </c>
      <c r="BP41">
        <v>0.39</v>
      </c>
      <c r="BQ41">
        <v>0.78</v>
      </c>
      <c r="BR41">
        <v>0.48</v>
      </c>
      <c r="BS41">
        <v>2.91</v>
      </c>
      <c r="BT41">
        <v>0.68</v>
      </c>
      <c r="BU41">
        <v>0.57999999999999996</v>
      </c>
      <c r="BV41">
        <v>0.39</v>
      </c>
      <c r="BW41">
        <v>0</v>
      </c>
      <c r="BX41">
        <v>0</v>
      </c>
      <c r="BY41">
        <v>0</v>
      </c>
      <c r="BZ41">
        <v>0</v>
      </c>
      <c r="CA41">
        <v>100.33</v>
      </c>
      <c r="CB41">
        <v>73.5</v>
      </c>
      <c r="CC41">
        <v>31.5</v>
      </c>
    </row>
    <row r="42" spans="1:81">
      <c r="A42" t="s">
        <v>356</v>
      </c>
      <c r="G42" t="s">
        <v>84</v>
      </c>
      <c r="H42" s="115">
        <v>610.84999999999991</v>
      </c>
      <c r="I42" s="88">
        <v>307.22000000000003</v>
      </c>
      <c r="J42" s="88">
        <v>202.51000000000002</v>
      </c>
      <c r="K42" s="88">
        <v>44.599999999999994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32</v>
      </c>
      <c r="X42">
        <v>59.8</v>
      </c>
      <c r="Y42">
        <v>29.09</v>
      </c>
      <c r="Z42">
        <v>10.3</v>
      </c>
      <c r="AA42">
        <v>96.96</v>
      </c>
      <c r="AB42">
        <v>7.96</v>
      </c>
      <c r="AC42">
        <v>26.69</v>
      </c>
      <c r="AD42">
        <v>0.97</v>
      </c>
      <c r="AE42">
        <v>43.63</v>
      </c>
      <c r="AF42">
        <v>29.09</v>
      </c>
      <c r="AG42">
        <v>17.45</v>
      </c>
      <c r="AH42">
        <v>0</v>
      </c>
      <c r="AI42">
        <v>142.53</v>
      </c>
      <c r="AJ42">
        <v>0</v>
      </c>
      <c r="AK42">
        <v>0</v>
      </c>
      <c r="AL42">
        <v>50.9</v>
      </c>
      <c r="AM42">
        <v>0</v>
      </c>
      <c r="AN42">
        <v>19.39</v>
      </c>
      <c r="AO42">
        <v>0</v>
      </c>
      <c r="AP42">
        <v>0</v>
      </c>
      <c r="AQ42">
        <v>81.45</v>
      </c>
      <c r="AR42">
        <v>0</v>
      </c>
      <c r="AS42">
        <v>14.54</v>
      </c>
      <c r="AT42">
        <v>0</v>
      </c>
      <c r="AU42">
        <v>22.27</v>
      </c>
      <c r="AV42">
        <v>32.32</v>
      </c>
      <c r="AW42">
        <v>0</v>
      </c>
      <c r="AX42">
        <v>191.6</v>
      </c>
      <c r="AY42">
        <v>0</v>
      </c>
      <c r="AZ42">
        <v>24.24</v>
      </c>
      <c r="BA42">
        <v>0</v>
      </c>
      <c r="BB42">
        <v>0.95</v>
      </c>
      <c r="BC42">
        <v>0.4</v>
      </c>
      <c r="BD42">
        <v>0.51</v>
      </c>
      <c r="BE42">
        <v>0.93</v>
      </c>
      <c r="BF42">
        <v>0.97</v>
      </c>
      <c r="BG42">
        <v>1.02</v>
      </c>
      <c r="BH42">
        <v>0.96</v>
      </c>
      <c r="BI42">
        <v>0.61</v>
      </c>
      <c r="BJ42">
        <v>0.61</v>
      </c>
      <c r="BK42">
        <v>1.36</v>
      </c>
      <c r="BL42">
        <v>0.39</v>
      </c>
      <c r="BM42">
        <v>0.97</v>
      </c>
      <c r="BN42">
        <v>0.39</v>
      </c>
      <c r="BO42">
        <v>0.39</v>
      </c>
      <c r="BP42">
        <v>0.39</v>
      </c>
      <c r="BQ42">
        <v>0.78</v>
      </c>
      <c r="BR42">
        <v>0.48</v>
      </c>
      <c r="BS42">
        <v>2.91</v>
      </c>
      <c r="BT42">
        <v>0.68</v>
      </c>
      <c r="BU42">
        <v>0.57999999999999996</v>
      </c>
      <c r="BV42">
        <v>0.39</v>
      </c>
      <c r="BW42">
        <v>0</v>
      </c>
      <c r="BX42">
        <v>0</v>
      </c>
      <c r="BY42">
        <v>0</v>
      </c>
      <c r="BZ42">
        <v>0</v>
      </c>
      <c r="CA42">
        <v>100.33</v>
      </c>
      <c r="CB42">
        <v>80.5</v>
      </c>
      <c r="CC42">
        <v>34.5</v>
      </c>
    </row>
    <row r="43" spans="1:81">
      <c r="A43" t="s">
        <v>362</v>
      </c>
      <c r="G43" t="s">
        <v>85</v>
      </c>
      <c r="H43" s="115">
        <v>612.94999999999993</v>
      </c>
      <c r="I43" s="88">
        <v>308.12</v>
      </c>
      <c r="J43" s="88">
        <v>202.42000000000002</v>
      </c>
      <c r="K43" s="88">
        <v>44.599999999999994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32</v>
      </c>
      <c r="X43">
        <v>59.8</v>
      </c>
      <c r="Y43">
        <v>29.09</v>
      </c>
      <c r="Z43">
        <v>10.210000000000001</v>
      </c>
      <c r="AA43">
        <v>96.96</v>
      </c>
      <c r="AB43">
        <v>7.96</v>
      </c>
      <c r="AC43">
        <v>26.69</v>
      </c>
      <c r="AD43">
        <v>0.97</v>
      </c>
      <c r="AE43">
        <v>43.63</v>
      </c>
      <c r="AF43">
        <v>29.09</v>
      </c>
      <c r="AG43">
        <v>17.45</v>
      </c>
      <c r="AH43">
        <v>0</v>
      </c>
      <c r="AI43">
        <v>142.53</v>
      </c>
      <c r="AJ43">
        <v>0</v>
      </c>
      <c r="AK43">
        <v>0</v>
      </c>
      <c r="AL43">
        <v>50.9</v>
      </c>
      <c r="AM43">
        <v>0</v>
      </c>
      <c r="AN43">
        <v>19.39</v>
      </c>
      <c r="AO43">
        <v>0</v>
      </c>
      <c r="AP43">
        <v>0</v>
      </c>
      <c r="AQ43">
        <v>81.45</v>
      </c>
      <c r="AR43">
        <v>0</v>
      </c>
      <c r="AS43">
        <v>14.54</v>
      </c>
      <c r="AT43">
        <v>0</v>
      </c>
      <c r="AU43">
        <v>22.27</v>
      </c>
      <c r="AV43">
        <v>32.32</v>
      </c>
      <c r="AW43">
        <v>0</v>
      </c>
      <c r="AX43">
        <v>191.6</v>
      </c>
      <c r="AY43">
        <v>0</v>
      </c>
      <c r="AZ43">
        <v>24.24</v>
      </c>
      <c r="BA43">
        <v>0</v>
      </c>
      <c r="BB43">
        <v>0.95</v>
      </c>
      <c r="BC43">
        <v>0.4</v>
      </c>
      <c r="BD43">
        <v>0.51</v>
      </c>
      <c r="BE43">
        <v>0.93</v>
      </c>
      <c r="BF43">
        <v>0.97</v>
      </c>
      <c r="BG43">
        <v>1.02</v>
      </c>
      <c r="BH43">
        <v>0.96</v>
      </c>
      <c r="BI43">
        <v>0.61</v>
      </c>
      <c r="BJ43">
        <v>0.61</v>
      </c>
      <c r="BK43">
        <v>1.36</v>
      </c>
      <c r="BL43">
        <v>0.39</v>
      </c>
      <c r="BM43">
        <v>0.97</v>
      </c>
      <c r="BN43">
        <v>0.39</v>
      </c>
      <c r="BO43">
        <v>0.39</v>
      </c>
      <c r="BP43">
        <v>0.39</v>
      </c>
      <c r="BQ43">
        <v>0.78</v>
      </c>
      <c r="BR43">
        <v>0.48</v>
      </c>
      <c r="BS43">
        <v>2.91</v>
      </c>
      <c r="BT43">
        <v>0.68</v>
      </c>
      <c r="BU43">
        <v>0.57999999999999996</v>
      </c>
      <c r="BV43">
        <v>0.39</v>
      </c>
      <c r="BW43">
        <v>0</v>
      </c>
      <c r="BX43">
        <v>0</v>
      </c>
      <c r="BY43">
        <v>0</v>
      </c>
      <c r="BZ43">
        <v>0</v>
      </c>
      <c r="CA43">
        <v>100.33</v>
      </c>
      <c r="CB43">
        <v>82.6</v>
      </c>
      <c r="CC43">
        <v>35.4</v>
      </c>
    </row>
    <row r="44" spans="1:81">
      <c r="A44" t="s">
        <v>366</v>
      </c>
      <c r="G44" t="s">
        <v>86</v>
      </c>
      <c r="H44" s="115">
        <v>615.74999999999989</v>
      </c>
      <c r="I44" s="88">
        <v>309.32000000000005</v>
      </c>
      <c r="J44" s="88">
        <v>202.42000000000002</v>
      </c>
      <c r="K44" s="88">
        <v>44.599999999999994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32</v>
      </c>
      <c r="X44">
        <v>59.8</v>
      </c>
      <c r="Y44">
        <v>29.09</v>
      </c>
      <c r="Z44">
        <v>10.210000000000001</v>
      </c>
      <c r="AA44">
        <v>96.96</v>
      </c>
      <c r="AB44">
        <v>7.96</v>
      </c>
      <c r="AC44">
        <v>26.69</v>
      </c>
      <c r="AD44">
        <v>0.97</v>
      </c>
      <c r="AE44">
        <v>43.63</v>
      </c>
      <c r="AF44">
        <v>29.09</v>
      </c>
      <c r="AG44">
        <v>17.45</v>
      </c>
      <c r="AH44">
        <v>0</v>
      </c>
      <c r="AI44">
        <v>142.53</v>
      </c>
      <c r="AJ44">
        <v>0</v>
      </c>
      <c r="AK44">
        <v>0</v>
      </c>
      <c r="AL44">
        <v>50.9</v>
      </c>
      <c r="AM44">
        <v>0</v>
      </c>
      <c r="AN44">
        <v>19.39</v>
      </c>
      <c r="AO44">
        <v>0</v>
      </c>
      <c r="AP44">
        <v>0</v>
      </c>
      <c r="AQ44">
        <v>81.45</v>
      </c>
      <c r="AR44">
        <v>0</v>
      </c>
      <c r="AS44">
        <v>14.54</v>
      </c>
      <c r="AT44">
        <v>0</v>
      </c>
      <c r="AU44">
        <v>22.27</v>
      </c>
      <c r="AV44">
        <v>32.32</v>
      </c>
      <c r="AW44">
        <v>0</v>
      </c>
      <c r="AX44">
        <v>191.6</v>
      </c>
      <c r="AY44">
        <v>0</v>
      </c>
      <c r="AZ44">
        <v>24.24</v>
      </c>
      <c r="BA44">
        <v>0</v>
      </c>
      <c r="BB44">
        <v>0.95</v>
      </c>
      <c r="BC44">
        <v>0.4</v>
      </c>
      <c r="BD44">
        <v>0.51</v>
      </c>
      <c r="BE44">
        <v>0.93</v>
      </c>
      <c r="BF44">
        <v>0.97</v>
      </c>
      <c r="BG44">
        <v>1.02</v>
      </c>
      <c r="BH44">
        <v>0.96</v>
      </c>
      <c r="BI44">
        <v>0.61</v>
      </c>
      <c r="BJ44">
        <v>0.61</v>
      </c>
      <c r="BK44">
        <v>1.36</v>
      </c>
      <c r="BL44">
        <v>0.39</v>
      </c>
      <c r="BM44">
        <v>0.97</v>
      </c>
      <c r="BN44">
        <v>0.39</v>
      </c>
      <c r="BO44">
        <v>0.39</v>
      </c>
      <c r="BP44">
        <v>0.39</v>
      </c>
      <c r="BQ44">
        <v>0.78</v>
      </c>
      <c r="BR44">
        <v>0.48</v>
      </c>
      <c r="BS44">
        <v>2.91</v>
      </c>
      <c r="BT44">
        <v>0.68</v>
      </c>
      <c r="BU44">
        <v>0.57999999999999996</v>
      </c>
      <c r="BV44">
        <v>0.39</v>
      </c>
      <c r="BW44">
        <v>0</v>
      </c>
      <c r="BX44">
        <v>0</v>
      </c>
      <c r="BY44">
        <v>0</v>
      </c>
      <c r="BZ44">
        <v>0</v>
      </c>
      <c r="CA44">
        <v>100.33</v>
      </c>
      <c r="CB44">
        <v>85.4</v>
      </c>
      <c r="CC44">
        <v>36.6</v>
      </c>
    </row>
    <row r="45" spans="1:81">
      <c r="A45" t="s">
        <v>389</v>
      </c>
      <c r="G45" t="s">
        <v>87</v>
      </c>
      <c r="H45" s="115">
        <v>619.24999999999989</v>
      </c>
      <c r="I45" s="88">
        <v>310.82000000000005</v>
      </c>
      <c r="J45" s="88">
        <v>202.42000000000002</v>
      </c>
      <c r="K45" s="88">
        <v>44.599999999999994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32</v>
      </c>
      <c r="X45">
        <v>59.8</v>
      </c>
      <c r="Y45">
        <v>29.09</v>
      </c>
      <c r="Z45">
        <v>10.210000000000001</v>
      </c>
      <c r="AA45">
        <v>96.96</v>
      </c>
      <c r="AB45">
        <v>7.96</v>
      </c>
      <c r="AC45">
        <v>26.69</v>
      </c>
      <c r="AD45">
        <v>0.97</v>
      </c>
      <c r="AE45">
        <v>43.63</v>
      </c>
      <c r="AF45">
        <v>29.09</v>
      </c>
      <c r="AG45">
        <v>17.45</v>
      </c>
      <c r="AH45">
        <v>0</v>
      </c>
      <c r="AI45">
        <v>142.53</v>
      </c>
      <c r="AJ45">
        <v>0</v>
      </c>
      <c r="AK45">
        <v>0</v>
      </c>
      <c r="AL45">
        <v>50.9</v>
      </c>
      <c r="AM45">
        <v>0</v>
      </c>
      <c r="AN45">
        <v>19.39</v>
      </c>
      <c r="AO45">
        <v>0</v>
      </c>
      <c r="AP45">
        <v>0</v>
      </c>
      <c r="AQ45">
        <v>81.45</v>
      </c>
      <c r="AR45">
        <v>0</v>
      </c>
      <c r="AS45">
        <v>14.54</v>
      </c>
      <c r="AT45">
        <v>0</v>
      </c>
      <c r="AU45">
        <v>22.27</v>
      </c>
      <c r="AV45">
        <v>32.32</v>
      </c>
      <c r="AW45">
        <v>0</v>
      </c>
      <c r="AX45">
        <v>191.6</v>
      </c>
      <c r="AY45">
        <v>0</v>
      </c>
      <c r="AZ45">
        <v>24.24</v>
      </c>
      <c r="BA45">
        <v>0</v>
      </c>
      <c r="BB45">
        <v>0.95</v>
      </c>
      <c r="BC45">
        <v>0.4</v>
      </c>
      <c r="BD45">
        <v>0.51</v>
      </c>
      <c r="BE45">
        <v>0.93</v>
      </c>
      <c r="BF45">
        <v>0.97</v>
      </c>
      <c r="BG45">
        <v>1.02</v>
      </c>
      <c r="BH45">
        <v>0.96</v>
      </c>
      <c r="BI45">
        <v>0.61</v>
      </c>
      <c r="BJ45">
        <v>0.61</v>
      </c>
      <c r="BK45">
        <v>1.36</v>
      </c>
      <c r="BL45">
        <v>0.39</v>
      </c>
      <c r="BM45">
        <v>0.97</v>
      </c>
      <c r="BN45">
        <v>0.39</v>
      </c>
      <c r="BO45">
        <v>0.39</v>
      </c>
      <c r="BP45">
        <v>0.39</v>
      </c>
      <c r="BQ45">
        <v>0.78</v>
      </c>
      <c r="BR45">
        <v>0.48</v>
      </c>
      <c r="BS45">
        <v>2.91</v>
      </c>
      <c r="BT45">
        <v>0.68</v>
      </c>
      <c r="BU45">
        <v>0.57999999999999996</v>
      </c>
      <c r="BV45">
        <v>0.39</v>
      </c>
      <c r="BW45">
        <v>0</v>
      </c>
      <c r="BX45">
        <v>0</v>
      </c>
      <c r="BY45">
        <v>0</v>
      </c>
      <c r="BZ45">
        <v>0</v>
      </c>
      <c r="CA45">
        <v>100.33</v>
      </c>
      <c r="CB45">
        <v>88.9</v>
      </c>
      <c r="CC45">
        <v>38.1</v>
      </c>
    </row>
    <row r="46" spans="1:81">
      <c r="A46" t="s">
        <v>390</v>
      </c>
      <c r="G46" t="s">
        <v>88</v>
      </c>
      <c r="H46" s="115">
        <v>619.24999999999989</v>
      </c>
      <c r="I46" s="88">
        <v>310.82000000000005</v>
      </c>
      <c r="J46" s="88">
        <v>202.42000000000002</v>
      </c>
      <c r="K46" s="88">
        <v>44.599999999999994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32</v>
      </c>
      <c r="X46">
        <v>59.8</v>
      </c>
      <c r="Y46">
        <v>29.09</v>
      </c>
      <c r="Z46">
        <v>10.210000000000001</v>
      </c>
      <c r="AA46">
        <v>96.96</v>
      </c>
      <c r="AB46">
        <v>7.96</v>
      </c>
      <c r="AC46">
        <v>26.69</v>
      </c>
      <c r="AD46">
        <v>0.97</v>
      </c>
      <c r="AE46">
        <v>43.63</v>
      </c>
      <c r="AF46">
        <v>29.09</v>
      </c>
      <c r="AG46">
        <v>17.45</v>
      </c>
      <c r="AH46">
        <v>0</v>
      </c>
      <c r="AI46">
        <v>142.53</v>
      </c>
      <c r="AJ46">
        <v>0</v>
      </c>
      <c r="AK46">
        <v>0</v>
      </c>
      <c r="AL46">
        <v>50.9</v>
      </c>
      <c r="AM46">
        <v>0</v>
      </c>
      <c r="AN46">
        <v>19.39</v>
      </c>
      <c r="AO46">
        <v>0</v>
      </c>
      <c r="AP46">
        <v>0</v>
      </c>
      <c r="AQ46">
        <v>81.45</v>
      </c>
      <c r="AR46">
        <v>0</v>
      </c>
      <c r="AS46">
        <v>14.54</v>
      </c>
      <c r="AT46">
        <v>0</v>
      </c>
      <c r="AU46">
        <v>22.27</v>
      </c>
      <c r="AV46">
        <v>32.32</v>
      </c>
      <c r="AW46">
        <v>0</v>
      </c>
      <c r="AX46">
        <v>191.6</v>
      </c>
      <c r="AY46">
        <v>0</v>
      </c>
      <c r="AZ46">
        <v>24.24</v>
      </c>
      <c r="BA46">
        <v>0</v>
      </c>
      <c r="BB46">
        <v>0.95</v>
      </c>
      <c r="BC46">
        <v>0.4</v>
      </c>
      <c r="BD46">
        <v>0.51</v>
      </c>
      <c r="BE46">
        <v>0.93</v>
      </c>
      <c r="BF46">
        <v>0.97</v>
      </c>
      <c r="BG46">
        <v>1.02</v>
      </c>
      <c r="BH46">
        <v>0.96</v>
      </c>
      <c r="BI46">
        <v>0.61</v>
      </c>
      <c r="BJ46">
        <v>0.61</v>
      </c>
      <c r="BK46">
        <v>1.36</v>
      </c>
      <c r="BL46">
        <v>0.39</v>
      </c>
      <c r="BM46">
        <v>0.97</v>
      </c>
      <c r="BN46">
        <v>0.39</v>
      </c>
      <c r="BO46">
        <v>0.39</v>
      </c>
      <c r="BP46">
        <v>0.39</v>
      </c>
      <c r="BQ46">
        <v>0.78</v>
      </c>
      <c r="BR46">
        <v>0.48</v>
      </c>
      <c r="BS46">
        <v>2.91</v>
      </c>
      <c r="BT46">
        <v>0.68</v>
      </c>
      <c r="BU46">
        <v>0.57999999999999996</v>
      </c>
      <c r="BV46">
        <v>0.39</v>
      </c>
      <c r="BW46">
        <v>0</v>
      </c>
      <c r="BX46">
        <v>0</v>
      </c>
      <c r="BY46">
        <v>0</v>
      </c>
      <c r="BZ46">
        <v>0</v>
      </c>
      <c r="CA46">
        <v>100.33</v>
      </c>
      <c r="CB46">
        <v>88.9</v>
      </c>
      <c r="CC46">
        <v>38.1</v>
      </c>
    </row>
    <row r="47" spans="1:81">
      <c r="A47" t="s">
        <v>394</v>
      </c>
      <c r="G47" t="s">
        <v>89</v>
      </c>
      <c r="H47" s="115">
        <v>624.14999999999986</v>
      </c>
      <c r="I47" s="88">
        <v>312.92</v>
      </c>
      <c r="J47" s="88">
        <v>202.42000000000002</v>
      </c>
      <c r="K47" s="88">
        <v>44.599999999999994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32</v>
      </c>
      <c r="X47">
        <v>59.8</v>
      </c>
      <c r="Y47">
        <v>29.09</v>
      </c>
      <c r="Z47">
        <v>10.210000000000001</v>
      </c>
      <c r="AA47">
        <v>96.96</v>
      </c>
      <c r="AB47">
        <v>7.96</v>
      </c>
      <c r="AC47">
        <v>26.69</v>
      </c>
      <c r="AD47">
        <v>0.97</v>
      </c>
      <c r="AE47">
        <v>43.63</v>
      </c>
      <c r="AF47">
        <v>29.09</v>
      </c>
      <c r="AG47">
        <v>17.45</v>
      </c>
      <c r="AH47">
        <v>0</v>
      </c>
      <c r="AI47">
        <v>142.53</v>
      </c>
      <c r="AJ47">
        <v>0</v>
      </c>
      <c r="AK47">
        <v>0</v>
      </c>
      <c r="AL47">
        <v>50.9</v>
      </c>
      <c r="AM47">
        <v>0</v>
      </c>
      <c r="AN47">
        <v>19.39</v>
      </c>
      <c r="AO47">
        <v>0</v>
      </c>
      <c r="AP47">
        <v>0</v>
      </c>
      <c r="AQ47">
        <v>81.45</v>
      </c>
      <c r="AR47">
        <v>0</v>
      </c>
      <c r="AS47">
        <v>14.54</v>
      </c>
      <c r="AT47">
        <v>0</v>
      </c>
      <c r="AU47">
        <v>22.27</v>
      </c>
      <c r="AV47">
        <v>32.32</v>
      </c>
      <c r="AW47">
        <v>0</v>
      </c>
      <c r="AX47">
        <v>191.6</v>
      </c>
      <c r="AY47">
        <v>0</v>
      </c>
      <c r="AZ47">
        <v>24.24</v>
      </c>
      <c r="BA47">
        <v>0</v>
      </c>
      <c r="BB47">
        <v>0.95</v>
      </c>
      <c r="BC47">
        <v>0.4</v>
      </c>
      <c r="BD47">
        <v>0.51</v>
      </c>
      <c r="BE47">
        <v>0.93</v>
      </c>
      <c r="BF47">
        <v>0.97</v>
      </c>
      <c r="BG47">
        <v>1.02</v>
      </c>
      <c r="BH47">
        <v>0.96</v>
      </c>
      <c r="BI47">
        <v>0.61</v>
      </c>
      <c r="BJ47">
        <v>0.61</v>
      </c>
      <c r="BK47">
        <v>1.36</v>
      </c>
      <c r="BL47">
        <v>0.39</v>
      </c>
      <c r="BM47">
        <v>0.97</v>
      </c>
      <c r="BN47">
        <v>0.39</v>
      </c>
      <c r="BO47">
        <v>0.39</v>
      </c>
      <c r="BP47">
        <v>0.39</v>
      </c>
      <c r="BQ47">
        <v>0.78</v>
      </c>
      <c r="BR47">
        <v>0.48</v>
      </c>
      <c r="BS47">
        <v>2.91</v>
      </c>
      <c r="BT47">
        <v>0.68</v>
      </c>
      <c r="BU47">
        <v>0.57999999999999996</v>
      </c>
      <c r="BV47">
        <v>0.39</v>
      </c>
      <c r="BW47">
        <v>0</v>
      </c>
      <c r="BX47">
        <v>0</v>
      </c>
      <c r="BY47">
        <v>0</v>
      </c>
      <c r="BZ47">
        <v>0</v>
      </c>
      <c r="CA47">
        <v>100.33</v>
      </c>
      <c r="CB47">
        <v>93.8</v>
      </c>
      <c r="CC47">
        <v>40.200000000000003</v>
      </c>
    </row>
    <row r="48" spans="1:81">
      <c r="A48" t="s">
        <v>398</v>
      </c>
      <c r="G48" t="s">
        <v>90</v>
      </c>
      <c r="H48" s="115">
        <v>624.14999999999986</v>
      </c>
      <c r="I48" s="88">
        <v>312.92</v>
      </c>
      <c r="J48" s="88">
        <v>202.42000000000002</v>
      </c>
      <c r="K48" s="88">
        <v>44.599999999999994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32</v>
      </c>
      <c r="X48">
        <v>59.8</v>
      </c>
      <c r="Y48">
        <v>29.09</v>
      </c>
      <c r="Z48">
        <v>10.210000000000001</v>
      </c>
      <c r="AA48">
        <v>96.96</v>
      </c>
      <c r="AB48">
        <v>7.96</v>
      </c>
      <c r="AC48">
        <v>26.69</v>
      </c>
      <c r="AD48">
        <v>0.97</v>
      </c>
      <c r="AE48">
        <v>43.63</v>
      </c>
      <c r="AF48">
        <v>29.09</v>
      </c>
      <c r="AG48">
        <v>17.45</v>
      </c>
      <c r="AH48">
        <v>0</v>
      </c>
      <c r="AI48">
        <v>142.53</v>
      </c>
      <c r="AJ48">
        <v>0</v>
      </c>
      <c r="AK48">
        <v>0</v>
      </c>
      <c r="AL48">
        <v>50.9</v>
      </c>
      <c r="AM48">
        <v>0</v>
      </c>
      <c r="AN48">
        <v>19.39</v>
      </c>
      <c r="AO48">
        <v>0</v>
      </c>
      <c r="AP48">
        <v>0</v>
      </c>
      <c r="AQ48">
        <v>81.45</v>
      </c>
      <c r="AR48">
        <v>0</v>
      </c>
      <c r="AS48">
        <v>14.54</v>
      </c>
      <c r="AT48">
        <v>0</v>
      </c>
      <c r="AU48">
        <v>22.27</v>
      </c>
      <c r="AV48">
        <v>32.32</v>
      </c>
      <c r="AW48">
        <v>0</v>
      </c>
      <c r="AX48">
        <v>191.6</v>
      </c>
      <c r="AY48">
        <v>0</v>
      </c>
      <c r="AZ48">
        <v>24.24</v>
      </c>
      <c r="BA48">
        <v>0</v>
      </c>
      <c r="BB48">
        <v>0.95</v>
      </c>
      <c r="BC48">
        <v>0.4</v>
      </c>
      <c r="BD48">
        <v>0.51</v>
      </c>
      <c r="BE48">
        <v>0.93</v>
      </c>
      <c r="BF48">
        <v>0.97</v>
      </c>
      <c r="BG48">
        <v>1.02</v>
      </c>
      <c r="BH48">
        <v>0.96</v>
      </c>
      <c r="BI48">
        <v>0.61</v>
      </c>
      <c r="BJ48">
        <v>0.61</v>
      </c>
      <c r="BK48">
        <v>1.36</v>
      </c>
      <c r="BL48">
        <v>0.39</v>
      </c>
      <c r="BM48">
        <v>0.97</v>
      </c>
      <c r="BN48">
        <v>0.39</v>
      </c>
      <c r="BO48">
        <v>0.39</v>
      </c>
      <c r="BP48">
        <v>0.39</v>
      </c>
      <c r="BQ48">
        <v>0.78</v>
      </c>
      <c r="BR48">
        <v>0.48</v>
      </c>
      <c r="BS48">
        <v>2.91</v>
      </c>
      <c r="BT48">
        <v>0.68</v>
      </c>
      <c r="BU48">
        <v>0.57999999999999996</v>
      </c>
      <c r="BV48">
        <v>0.39</v>
      </c>
      <c r="BW48">
        <v>0</v>
      </c>
      <c r="BX48">
        <v>0</v>
      </c>
      <c r="BY48">
        <v>0</v>
      </c>
      <c r="BZ48">
        <v>0</v>
      </c>
      <c r="CA48">
        <v>100.33</v>
      </c>
      <c r="CB48">
        <v>93.8</v>
      </c>
      <c r="CC48">
        <v>40.200000000000003</v>
      </c>
    </row>
    <row r="49" spans="1:81">
      <c r="A49" t="s">
        <v>399</v>
      </c>
      <c r="G49" t="s">
        <v>91</v>
      </c>
      <c r="H49" s="115">
        <v>624.14999999999986</v>
      </c>
      <c r="I49" s="88">
        <v>312.92</v>
      </c>
      <c r="J49" s="88">
        <v>202.42000000000002</v>
      </c>
      <c r="K49" s="88">
        <v>44.599999999999994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32</v>
      </c>
      <c r="X49">
        <v>59.8</v>
      </c>
      <c r="Y49">
        <v>29.09</v>
      </c>
      <c r="Z49">
        <v>10.210000000000001</v>
      </c>
      <c r="AA49">
        <v>96.96</v>
      </c>
      <c r="AB49">
        <v>7.96</v>
      </c>
      <c r="AC49">
        <v>26.69</v>
      </c>
      <c r="AD49">
        <v>0.97</v>
      </c>
      <c r="AE49">
        <v>43.63</v>
      </c>
      <c r="AF49">
        <v>29.09</v>
      </c>
      <c r="AG49">
        <v>17.45</v>
      </c>
      <c r="AH49">
        <v>0</v>
      </c>
      <c r="AI49">
        <v>142.53</v>
      </c>
      <c r="AJ49">
        <v>0</v>
      </c>
      <c r="AK49">
        <v>0</v>
      </c>
      <c r="AL49">
        <v>50.9</v>
      </c>
      <c r="AM49">
        <v>0</v>
      </c>
      <c r="AN49">
        <v>19.39</v>
      </c>
      <c r="AO49">
        <v>0</v>
      </c>
      <c r="AP49">
        <v>0</v>
      </c>
      <c r="AQ49">
        <v>81.45</v>
      </c>
      <c r="AR49">
        <v>0</v>
      </c>
      <c r="AS49">
        <v>14.54</v>
      </c>
      <c r="AT49">
        <v>0</v>
      </c>
      <c r="AU49">
        <v>22.27</v>
      </c>
      <c r="AV49">
        <v>32.32</v>
      </c>
      <c r="AW49">
        <v>0</v>
      </c>
      <c r="AX49">
        <v>191.6</v>
      </c>
      <c r="AY49">
        <v>0</v>
      </c>
      <c r="AZ49">
        <v>24.24</v>
      </c>
      <c r="BA49">
        <v>0</v>
      </c>
      <c r="BB49">
        <v>0.95</v>
      </c>
      <c r="BC49">
        <v>0.4</v>
      </c>
      <c r="BD49">
        <v>0.51</v>
      </c>
      <c r="BE49">
        <v>0.93</v>
      </c>
      <c r="BF49">
        <v>0.97</v>
      </c>
      <c r="BG49">
        <v>1.02</v>
      </c>
      <c r="BH49">
        <v>0.96</v>
      </c>
      <c r="BI49">
        <v>0.61</v>
      </c>
      <c r="BJ49">
        <v>0.61</v>
      </c>
      <c r="BK49">
        <v>1.36</v>
      </c>
      <c r="BL49">
        <v>0.39</v>
      </c>
      <c r="BM49">
        <v>0.97</v>
      </c>
      <c r="BN49">
        <v>0.39</v>
      </c>
      <c r="BO49">
        <v>0.39</v>
      </c>
      <c r="BP49">
        <v>0.39</v>
      </c>
      <c r="BQ49">
        <v>0.78</v>
      </c>
      <c r="BR49">
        <v>0.48</v>
      </c>
      <c r="BS49">
        <v>2.91</v>
      </c>
      <c r="BT49">
        <v>0.68</v>
      </c>
      <c r="BU49">
        <v>0.57999999999999996</v>
      </c>
      <c r="BV49">
        <v>0.39</v>
      </c>
      <c r="BW49">
        <v>0</v>
      </c>
      <c r="BX49">
        <v>0</v>
      </c>
      <c r="BY49">
        <v>0</v>
      </c>
      <c r="BZ49">
        <v>0</v>
      </c>
      <c r="CA49">
        <v>100.33</v>
      </c>
      <c r="CB49">
        <v>93.8</v>
      </c>
      <c r="CC49">
        <v>40.200000000000003</v>
      </c>
    </row>
    <row r="50" spans="1:81">
      <c r="A50" t="s">
        <v>400</v>
      </c>
      <c r="G50" t="s">
        <v>92</v>
      </c>
      <c r="H50" s="115">
        <v>624.14999999999986</v>
      </c>
      <c r="I50" s="88">
        <v>312.92</v>
      </c>
      <c r="J50" s="88">
        <v>202.42000000000002</v>
      </c>
      <c r="K50" s="88">
        <v>44.599999999999994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32</v>
      </c>
      <c r="X50">
        <v>59.8</v>
      </c>
      <c r="Y50">
        <v>29.09</v>
      </c>
      <c r="Z50">
        <v>10.210000000000001</v>
      </c>
      <c r="AA50">
        <v>96.96</v>
      </c>
      <c r="AB50">
        <v>7.96</v>
      </c>
      <c r="AC50">
        <v>26.69</v>
      </c>
      <c r="AD50">
        <v>0.97</v>
      </c>
      <c r="AE50">
        <v>43.63</v>
      </c>
      <c r="AF50">
        <v>29.09</v>
      </c>
      <c r="AG50">
        <v>17.45</v>
      </c>
      <c r="AH50">
        <v>0</v>
      </c>
      <c r="AI50">
        <v>142.53</v>
      </c>
      <c r="AJ50">
        <v>0</v>
      </c>
      <c r="AK50">
        <v>0</v>
      </c>
      <c r="AL50">
        <v>50.9</v>
      </c>
      <c r="AM50">
        <v>0</v>
      </c>
      <c r="AN50">
        <v>19.39</v>
      </c>
      <c r="AO50">
        <v>0</v>
      </c>
      <c r="AP50">
        <v>0</v>
      </c>
      <c r="AQ50">
        <v>81.45</v>
      </c>
      <c r="AR50">
        <v>0</v>
      </c>
      <c r="AS50">
        <v>14.54</v>
      </c>
      <c r="AT50">
        <v>0</v>
      </c>
      <c r="AU50">
        <v>22.27</v>
      </c>
      <c r="AV50">
        <v>32.32</v>
      </c>
      <c r="AW50">
        <v>0</v>
      </c>
      <c r="AX50">
        <v>191.6</v>
      </c>
      <c r="AY50">
        <v>0</v>
      </c>
      <c r="AZ50">
        <v>24.24</v>
      </c>
      <c r="BA50">
        <v>0</v>
      </c>
      <c r="BB50">
        <v>0.95</v>
      </c>
      <c r="BC50">
        <v>0.4</v>
      </c>
      <c r="BD50">
        <v>0.51</v>
      </c>
      <c r="BE50">
        <v>0.93</v>
      </c>
      <c r="BF50">
        <v>0.97</v>
      </c>
      <c r="BG50">
        <v>1.02</v>
      </c>
      <c r="BH50">
        <v>0.96</v>
      </c>
      <c r="BI50">
        <v>0.61</v>
      </c>
      <c r="BJ50">
        <v>0.61</v>
      </c>
      <c r="BK50">
        <v>1.36</v>
      </c>
      <c r="BL50">
        <v>0.39</v>
      </c>
      <c r="BM50">
        <v>0.97</v>
      </c>
      <c r="BN50">
        <v>0.39</v>
      </c>
      <c r="BO50">
        <v>0.39</v>
      </c>
      <c r="BP50">
        <v>0.39</v>
      </c>
      <c r="BQ50">
        <v>0.78</v>
      </c>
      <c r="BR50">
        <v>0.48</v>
      </c>
      <c r="BS50">
        <v>2.91</v>
      </c>
      <c r="BT50">
        <v>0.68</v>
      </c>
      <c r="BU50">
        <v>0.57999999999999996</v>
      </c>
      <c r="BV50">
        <v>0.39</v>
      </c>
      <c r="BW50">
        <v>0</v>
      </c>
      <c r="BX50">
        <v>0</v>
      </c>
      <c r="BY50">
        <v>0</v>
      </c>
      <c r="BZ50">
        <v>0</v>
      </c>
      <c r="CA50">
        <v>100.33</v>
      </c>
      <c r="CB50">
        <v>93.8</v>
      </c>
      <c r="CC50">
        <v>40.200000000000003</v>
      </c>
    </row>
    <row r="51" spans="1:81">
      <c r="A51" t="s">
        <v>402</v>
      </c>
      <c r="G51" t="s">
        <v>93</v>
      </c>
      <c r="H51" s="115">
        <v>624.14999999999986</v>
      </c>
      <c r="I51" s="88">
        <v>312.92</v>
      </c>
      <c r="J51" s="88">
        <v>202.51000000000002</v>
      </c>
      <c r="K51" s="88">
        <v>20.36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32</v>
      </c>
      <c r="X51">
        <v>59.8</v>
      </c>
      <c r="Y51">
        <v>29.09</v>
      </c>
      <c r="Z51">
        <v>10.3</v>
      </c>
      <c r="AA51">
        <v>96.96</v>
      </c>
      <c r="AB51">
        <v>7.96</v>
      </c>
      <c r="AC51">
        <v>26.69</v>
      </c>
      <c r="AD51">
        <v>0.97</v>
      </c>
      <c r="AE51">
        <v>43.63</v>
      </c>
      <c r="AF51">
        <v>29.09</v>
      </c>
      <c r="AG51">
        <v>17.45</v>
      </c>
      <c r="AH51">
        <v>0</v>
      </c>
      <c r="AI51">
        <v>142.53</v>
      </c>
      <c r="AJ51">
        <v>0</v>
      </c>
      <c r="AK51">
        <v>0</v>
      </c>
      <c r="AL51">
        <v>50.9</v>
      </c>
      <c r="AM51">
        <v>0</v>
      </c>
      <c r="AN51">
        <v>19.39</v>
      </c>
      <c r="AO51">
        <v>0</v>
      </c>
      <c r="AP51">
        <v>0</v>
      </c>
      <c r="AQ51">
        <v>81.45</v>
      </c>
      <c r="AR51">
        <v>0</v>
      </c>
      <c r="AS51">
        <v>14.54</v>
      </c>
      <c r="AT51">
        <v>0</v>
      </c>
      <c r="AU51">
        <v>22.27</v>
      </c>
      <c r="AV51">
        <v>32.32</v>
      </c>
      <c r="AW51">
        <v>0</v>
      </c>
      <c r="AX51">
        <v>191.6</v>
      </c>
      <c r="AY51">
        <v>0</v>
      </c>
      <c r="AZ51">
        <v>0</v>
      </c>
      <c r="BA51">
        <v>0</v>
      </c>
      <c r="BB51">
        <v>0.95</v>
      </c>
      <c r="BC51">
        <v>0.4</v>
      </c>
      <c r="BD51">
        <v>0.51</v>
      </c>
      <c r="BE51">
        <v>0.93</v>
      </c>
      <c r="BF51">
        <v>0.97</v>
      </c>
      <c r="BG51">
        <v>1.02</v>
      </c>
      <c r="BH51">
        <v>0.96</v>
      </c>
      <c r="BI51">
        <v>0.61</v>
      </c>
      <c r="BJ51">
        <v>0.61</v>
      </c>
      <c r="BK51">
        <v>1.36</v>
      </c>
      <c r="BL51">
        <v>0.39</v>
      </c>
      <c r="BM51">
        <v>0.97</v>
      </c>
      <c r="BN51">
        <v>0.39</v>
      </c>
      <c r="BO51">
        <v>0.39</v>
      </c>
      <c r="BP51">
        <v>0.39</v>
      </c>
      <c r="BQ51">
        <v>0.78</v>
      </c>
      <c r="BR51">
        <v>0.48</v>
      </c>
      <c r="BS51">
        <v>2.91</v>
      </c>
      <c r="BT51">
        <v>0.68</v>
      </c>
      <c r="BU51">
        <v>0.57999999999999996</v>
      </c>
      <c r="BV51">
        <v>0.39</v>
      </c>
      <c r="BW51">
        <v>0</v>
      </c>
      <c r="BX51">
        <v>0</v>
      </c>
      <c r="BY51">
        <v>0</v>
      </c>
      <c r="BZ51">
        <v>0</v>
      </c>
      <c r="CA51">
        <v>100.33</v>
      </c>
      <c r="CB51">
        <v>93.8</v>
      </c>
      <c r="CC51">
        <v>40.200000000000003</v>
      </c>
    </row>
    <row r="52" spans="1:81">
      <c r="A52" t="s">
        <v>403</v>
      </c>
      <c r="G52" t="s">
        <v>94</v>
      </c>
      <c r="H52" s="115">
        <v>624.14999999999986</v>
      </c>
      <c r="I52" s="88">
        <v>312.92</v>
      </c>
      <c r="J52" s="88">
        <v>202.51000000000002</v>
      </c>
      <c r="K52" s="88">
        <v>20.36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32</v>
      </c>
      <c r="X52">
        <v>59.8</v>
      </c>
      <c r="Y52">
        <v>29.09</v>
      </c>
      <c r="Z52">
        <v>10.3</v>
      </c>
      <c r="AA52">
        <v>96.96</v>
      </c>
      <c r="AB52">
        <v>7.96</v>
      </c>
      <c r="AC52">
        <v>26.69</v>
      </c>
      <c r="AD52">
        <v>0.97</v>
      </c>
      <c r="AE52">
        <v>43.63</v>
      </c>
      <c r="AF52">
        <v>29.09</v>
      </c>
      <c r="AG52">
        <v>17.45</v>
      </c>
      <c r="AH52">
        <v>0</v>
      </c>
      <c r="AI52">
        <v>142.53</v>
      </c>
      <c r="AJ52">
        <v>0</v>
      </c>
      <c r="AK52">
        <v>0</v>
      </c>
      <c r="AL52">
        <v>50.9</v>
      </c>
      <c r="AM52">
        <v>0</v>
      </c>
      <c r="AN52">
        <v>19.39</v>
      </c>
      <c r="AO52">
        <v>0</v>
      </c>
      <c r="AP52">
        <v>0</v>
      </c>
      <c r="AQ52">
        <v>81.45</v>
      </c>
      <c r="AR52">
        <v>0</v>
      </c>
      <c r="AS52">
        <v>14.54</v>
      </c>
      <c r="AT52">
        <v>0</v>
      </c>
      <c r="AU52">
        <v>22.27</v>
      </c>
      <c r="AV52">
        <v>32.32</v>
      </c>
      <c r="AW52">
        <v>0</v>
      </c>
      <c r="AX52">
        <v>191.6</v>
      </c>
      <c r="AY52">
        <v>0</v>
      </c>
      <c r="AZ52">
        <v>0</v>
      </c>
      <c r="BA52">
        <v>0</v>
      </c>
      <c r="BB52">
        <v>0.95</v>
      </c>
      <c r="BC52">
        <v>0.4</v>
      </c>
      <c r="BD52">
        <v>0.51</v>
      </c>
      <c r="BE52">
        <v>0.93</v>
      </c>
      <c r="BF52">
        <v>0.97</v>
      </c>
      <c r="BG52">
        <v>1.02</v>
      </c>
      <c r="BH52">
        <v>0.96</v>
      </c>
      <c r="BI52">
        <v>0.61</v>
      </c>
      <c r="BJ52">
        <v>0.61</v>
      </c>
      <c r="BK52">
        <v>1.36</v>
      </c>
      <c r="BL52">
        <v>0.39</v>
      </c>
      <c r="BM52">
        <v>0.97</v>
      </c>
      <c r="BN52">
        <v>0.39</v>
      </c>
      <c r="BO52">
        <v>0.39</v>
      </c>
      <c r="BP52">
        <v>0.39</v>
      </c>
      <c r="BQ52">
        <v>0.78</v>
      </c>
      <c r="BR52">
        <v>0.48</v>
      </c>
      <c r="BS52">
        <v>2.91</v>
      </c>
      <c r="BT52">
        <v>0.68</v>
      </c>
      <c r="BU52">
        <v>0.57999999999999996</v>
      </c>
      <c r="BV52">
        <v>0.39</v>
      </c>
      <c r="BW52">
        <v>0</v>
      </c>
      <c r="BX52">
        <v>0</v>
      </c>
      <c r="BY52">
        <v>0</v>
      </c>
      <c r="BZ52">
        <v>0</v>
      </c>
      <c r="CA52">
        <v>100.33</v>
      </c>
      <c r="CB52">
        <v>93.8</v>
      </c>
      <c r="CC52">
        <v>40.200000000000003</v>
      </c>
    </row>
    <row r="53" spans="1:81">
      <c r="A53" t="s">
        <v>447</v>
      </c>
      <c r="G53" t="s">
        <v>95</v>
      </c>
      <c r="H53" s="115">
        <v>624.14999999999986</v>
      </c>
      <c r="I53" s="88">
        <v>312.92</v>
      </c>
      <c r="J53" s="88">
        <v>202.51000000000002</v>
      </c>
      <c r="K53" s="88">
        <v>20.36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32</v>
      </c>
      <c r="X53">
        <v>59.8</v>
      </c>
      <c r="Y53">
        <v>29.09</v>
      </c>
      <c r="Z53">
        <v>10.3</v>
      </c>
      <c r="AA53">
        <v>96.96</v>
      </c>
      <c r="AB53">
        <v>7.96</v>
      </c>
      <c r="AC53">
        <v>26.69</v>
      </c>
      <c r="AD53">
        <v>0.97</v>
      </c>
      <c r="AE53">
        <v>43.63</v>
      </c>
      <c r="AF53">
        <v>29.09</v>
      </c>
      <c r="AG53">
        <v>17.45</v>
      </c>
      <c r="AH53">
        <v>0</v>
      </c>
      <c r="AI53">
        <v>142.53</v>
      </c>
      <c r="AJ53">
        <v>0</v>
      </c>
      <c r="AK53">
        <v>0</v>
      </c>
      <c r="AL53">
        <v>50.9</v>
      </c>
      <c r="AM53">
        <v>0</v>
      </c>
      <c r="AN53">
        <v>19.39</v>
      </c>
      <c r="AO53">
        <v>0</v>
      </c>
      <c r="AP53">
        <v>0</v>
      </c>
      <c r="AQ53">
        <v>81.45</v>
      </c>
      <c r="AR53">
        <v>0</v>
      </c>
      <c r="AS53">
        <v>14.54</v>
      </c>
      <c r="AT53">
        <v>0</v>
      </c>
      <c r="AU53">
        <v>22.27</v>
      </c>
      <c r="AV53">
        <v>32.32</v>
      </c>
      <c r="AW53">
        <v>0</v>
      </c>
      <c r="AX53">
        <v>191.6</v>
      </c>
      <c r="AY53">
        <v>0</v>
      </c>
      <c r="AZ53">
        <v>0</v>
      </c>
      <c r="BA53">
        <v>0</v>
      </c>
      <c r="BB53">
        <v>0.95</v>
      </c>
      <c r="BC53">
        <v>0.4</v>
      </c>
      <c r="BD53">
        <v>0.51</v>
      </c>
      <c r="BE53">
        <v>0.93</v>
      </c>
      <c r="BF53">
        <v>0.97</v>
      </c>
      <c r="BG53">
        <v>1.02</v>
      </c>
      <c r="BH53">
        <v>0.96</v>
      </c>
      <c r="BI53">
        <v>0.61</v>
      </c>
      <c r="BJ53">
        <v>0.61</v>
      </c>
      <c r="BK53">
        <v>1.36</v>
      </c>
      <c r="BL53">
        <v>0.39</v>
      </c>
      <c r="BM53">
        <v>0.97</v>
      </c>
      <c r="BN53">
        <v>0.39</v>
      </c>
      <c r="BO53">
        <v>0.39</v>
      </c>
      <c r="BP53">
        <v>0.39</v>
      </c>
      <c r="BQ53">
        <v>0.78</v>
      </c>
      <c r="BR53">
        <v>0.48</v>
      </c>
      <c r="BS53">
        <v>2.91</v>
      </c>
      <c r="BT53">
        <v>0.68</v>
      </c>
      <c r="BU53">
        <v>0.57999999999999996</v>
      </c>
      <c r="BV53">
        <v>0.39</v>
      </c>
      <c r="BW53">
        <v>0</v>
      </c>
      <c r="BX53">
        <v>0</v>
      </c>
      <c r="BY53">
        <v>0</v>
      </c>
      <c r="BZ53">
        <v>0</v>
      </c>
      <c r="CA53">
        <v>100.33</v>
      </c>
      <c r="CB53">
        <v>93.8</v>
      </c>
      <c r="CC53">
        <v>40.200000000000003</v>
      </c>
    </row>
    <row r="54" spans="1:81">
      <c r="A54" t="s">
        <v>446</v>
      </c>
      <c r="G54" t="s">
        <v>96</v>
      </c>
      <c r="H54" s="115">
        <v>624.14999999999986</v>
      </c>
      <c r="I54" s="88">
        <v>312.92</v>
      </c>
      <c r="J54" s="88">
        <v>202.51000000000002</v>
      </c>
      <c r="K54" s="88">
        <v>20.36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32</v>
      </c>
      <c r="X54">
        <v>59.8</v>
      </c>
      <c r="Y54">
        <v>29.09</v>
      </c>
      <c r="Z54">
        <v>10.3</v>
      </c>
      <c r="AA54">
        <v>96.96</v>
      </c>
      <c r="AB54">
        <v>7.96</v>
      </c>
      <c r="AC54">
        <v>26.69</v>
      </c>
      <c r="AD54">
        <v>0.97</v>
      </c>
      <c r="AE54">
        <v>43.63</v>
      </c>
      <c r="AF54">
        <v>29.09</v>
      </c>
      <c r="AG54">
        <v>17.45</v>
      </c>
      <c r="AH54">
        <v>0</v>
      </c>
      <c r="AI54">
        <v>142.53</v>
      </c>
      <c r="AJ54">
        <v>0</v>
      </c>
      <c r="AK54">
        <v>0</v>
      </c>
      <c r="AL54">
        <v>50.9</v>
      </c>
      <c r="AM54">
        <v>0</v>
      </c>
      <c r="AN54">
        <v>19.39</v>
      </c>
      <c r="AO54">
        <v>0</v>
      </c>
      <c r="AP54">
        <v>0</v>
      </c>
      <c r="AQ54">
        <v>81.45</v>
      </c>
      <c r="AR54">
        <v>0</v>
      </c>
      <c r="AS54">
        <v>14.54</v>
      </c>
      <c r="AT54">
        <v>0</v>
      </c>
      <c r="AU54">
        <v>22.27</v>
      </c>
      <c r="AV54">
        <v>32.32</v>
      </c>
      <c r="AW54">
        <v>0</v>
      </c>
      <c r="AX54">
        <v>191.6</v>
      </c>
      <c r="AY54">
        <v>0</v>
      </c>
      <c r="AZ54">
        <v>0</v>
      </c>
      <c r="BA54">
        <v>0</v>
      </c>
      <c r="BB54">
        <v>0.95</v>
      </c>
      <c r="BC54">
        <v>0.4</v>
      </c>
      <c r="BD54">
        <v>0.51</v>
      </c>
      <c r="BE54">
        <v>0.93</v>
      </c>
      <c r="BF54">
        <v>0.97</v>
      </c>
      <c r="BG54">
        <v>1.02</v>
      </c>
      <c r="BH54">
        <v>0.96</v>
      </c>
      <c r="BI54">
        <v>0.61</v>
      </c>
      <c r="BJ54">
        <v>0.61</v>
      </c>
      <c r="BK54">
        <v>1.36</v>
      </c>
      <c r="BL54">
        <v>0.39</v>
      </c>
      <c r="BM54">
        <v>0.97</v>
      </c>
      <c r="BN54">
        <v>0.39</v>
      </c>
      <c r="BO54">
        <v>0.39</v>
      </c>
      <c r="BP54">
        <v>0.39</v>
      </c>
      <c r="BQ54">
        <v>0.78</v>
      </c>
      <c r="BR54">
        <v>0.48</v>
      </c>
      <c r="BS54">
        <v>2.91</v>
      </c>
      <c r="BT54">
        <v>0.68</v>
      </c>
      <c r="BU54">
        <v>0.57999999999999996</v>
      </c>
      <c r="BV54">
        <v>0.39</v>
      </c>
      <c r="BW54">
        <v>0</v>
      </c>
      <c r="BX54">
        <v>0</v>
      </c>
      <c r="BY54">
        <v>0</v>
      </c>
      <c r="BZ54">
        <v>0</v>
      </c>
      <c r="CA54">
        <v>100.33</v>
      </c>
      <c r="CB54">
        <v>93.8</v>
      </c>
      <c r="CC54">
        <v>40.200000000000003</v>
      </c>
    </row>
    <row r="55" spans="1:81">
      <c r="A55" t="s">
        <v>448</v>
      </c>
      <c r="G55" t="s">
        <v>97</v>
      </c>
      <c r="H55" s="115">
        <v>624.14999999999986</v>
      </c>
      <c r="I55" s="88">
        <v>312.92</v>
      </c>
      <c r="J55" s="88">
        <v>202.60000000000002</v>
      </c>
      <c r="K55" s="88">
        <v>20.36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32</v>
      </c>
      <c r="X55">
        <v>59.8</v>
      </c>
      <c r="Y55">
        <v>29.09</v>
      </c>
      <c r="Z55">
        <v>10.39</v>
      </c>
      <c r="AA55">
        <v>96.96</v>
      </c>
      <c r="AB55">
        <v>7.96</v>
      </c>
      <c r="AC55">
        <v>26.69</v>
      </c>
      <c r="AD55">
        <v>0.97</v>
      </c>
      <c r="AE55">
        <v>43.63</v>
      </c>
      <c r="AF55">
        <v>29.09</v>
      </c>
      <c r="AG55">
        <v>17.45</v>
      </c>
      <c r="AH55">
        <v>0</v>
      </c>
      <c r="AI55">
        <v>142.53</v>
      </c>
      <c r="AJ55">
        <v>0</v>
      </c>
      <c r="AK55">
        <v>0</v>
      </c>
      <c r="AL55">
        <v>50.9</v>
      </c>
      <c r="AM55">
        <v>0</v>
      </c>
      <c r="AN55">
        <v>19.39</v>
      </c>
      <c r="AO55">
        <v>0</v>
      </c>
      <c r="AP55">
        <v>0</v>
      </c>
      <c r="AQ55">
        <v>81.45</v>
      </c>
      <c r="AR55">
        <v>0</v>
      </c>
      <c r="AS55">
        <v>14.54</v>
      </c>
      <c r="AT55">
        <v>0</v>
      </c>
      <c r="AU55">
        <v>22.27</v>
      </c>
      <c r="AV55">
        <v>32.32</v>
      </c>
      <c r="AW55">
        <v>0</v>
      </c>
      <c r="AX55">
        <v>191.6</v>
      </c>
      <c r="AY55">
        <v>0</v>
      </c>
      <c r="AZ55">
        <v>0</v>
      </c>
      <c r="BA55">
        <v>0</v>
      </c>
      <c r="BB55">
        <v>0.95</v>
      </c>
      <c r="BC55">
        <v>0.4</v>
      </c>
      <c r="BD55">
        <v>0.51</v>
      </c>
      <c r="BE55">
        <v>0.93</v>
      </c>
      <c r="BF55">
        <v>0.97</v>
      </c>
      <c r="BG55">
        <v>1.02</v>
      </c>
      <c r="BH55">
        <v>0.96</v>
      </c>
      <c r="BI55">
        <v>0.61</v>
      </c>
      <c r="BJ55">
        <v>0.61</v>
      </c>
      <c r="BK55">
        <v>1.36</v>
      </c>
      <c r="BL55">
        <v>0.39</v>
      </c>
      <c r="BM55">
        <v>0.97</v>
      </c>
      <c r="BN55">
        <v>0.39</v>
      </c>
      <c r="BO55">
        <v>0.39</v>
      </c>
      <c r="BP55">
        <v>0.39</v>
      </c>
      <c r="BQ55">
        <v>0.78</v>
      </c>
      <c r="BR55">
        <v>0.48</v>
      </c>
      <c r="BS55">
        <v>2.91</v>
      </c>
      <c r="BT55">
        <v>0.68</v>
      </c>
      <c r="BU55">
        <v>0.57999999999999996</v>
      </c>
      <c r="BV55">
        <v>0.39</v>
      </c>
      <c r="BW55">
        <v>0</v>
      </c>
      <c r="BX55">
        <v>0</v>
      </c>
      <c r="BY55">
        <v>0</v>
      </c>
      <c r="BZ55">
        <v>0</v>
      </c>
      <c r="CA55">
        <v>100.33</v>
      </c>
      <c r="CB55">
        <v>93.8</v>
      </c>
      <c r="CC55">
        <v>40.200000000000003</v>
      </c>
    </row>
    <row r="56" spans="1:81">
      <c r="A56" t="s">
        <v>448</v>
      </c>
      <c r="G56" t="s">
        <v>98</v>
      </c>
      <c r="H56" s="115">
        <v>624.14999999999986</v>
      </c>
      <c r="I56" s="88">
        <v>312.92</v>
      </c>
      <c r="J56" s="88">
        <v>202.60000000000002</v>
      </c>
      <c r="K56" s="88">
        <v>20.36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32</v>
      </c>
      <c r="X56">
        <v>59.8</v>
      </c>
      <c r="Y56">
        <v>29.09</v>
      </c>
      <c r="Z56">
        <v>10.39</v>
      </c>
      <c r="AA56">
        <v>96.96</v>
      </c>
      <c r="AB56">
        <v>7.96</v>
      </c>
      <c r="AC56">
        <v>26.69</v>
      </c>
      <c r="AD56">
        <v>0.97</v>
      </c>
      <c r="AE56">
        <v>43.63</v>
      </c>
      <c r="AF56">
        <v>29.09</v>
      </c>
      <c r="AG56">
        <v>17.45</v>
      </c>
      <c r="AH56">
        <v>0</v>
      </c>
      <c r="AI56">
        <v>142.53</v>
      </c>
      <c r="AJ56">
        <v>0</v>
      </c>
      <c r="AK56">
        <v>0</v>
      </c>
      <c r="AL56">
        <v>50.9</v>
      </c>
      <c r="AM56">
        <v>0</v>
      </c>
      <c r="AN56">
        <v>19.39</v>
      </c>
      <c r="AO56">
        <v>0</v>
      </c>
      <c r="AP56">
        <v>0</v>
      </c>
      <c r="AQ56">
        <v>81.45</v>
      </c>
      <c r="AR56">
        <v>0</v>
      </c>
      <c r="AS56">
        <v>14.54</v>
      </c>
      <c r="AT56">
        <v>0</v>
      </c>
      <c r="AU56">
        <v>22.27</v>
      </c>
      <c r="AV56">
        <v>32.32</v>
      </c>
      <c r="AW56">
        <v>0</v>
      </c>
      <c r="AX56">
        <v>191.6</v>
      </c>
      <c r="AY56">
        <v>0</v>
      </c>
      <c r="AZ56">
        <v>0</v>
      </c>
      <c r="BA56">
        <v>0</v>
      </c>
      <c r="BB56">
        <v>0.95</v>
      </c>
      <c r="BC56">
        <v>0.4</v>
      </c>
      <c r="BD56">
        <v>0.51</v>
      </c>
      <c r="BE56">
        <v>0.93</v>
      </c>
      <c r="BF56">
        <v>0.97</v>
      </c>
      <c r="BG56">
        <v>1.02</v>
      </c>
      <c r="BH56">
        <v>0.96</v>
      </c>
      <c r="BI56">
        <v>0.61</v>
      </c>
      <c r="BJ56">
        <v>0.61</v>
      </c>
      <c r="BK56">
        <v>1.36</v>
      </c>
      <c r="BL56">
        <v>0.39</v>
      </c>
      <c r="BM56">
        <v>0.97</v>
      </c>
      <c r="BN56">
        <v>0.39</v>
      </c>
      <c r="BO56">
        <v>0.39</v>
      </c>
      <c r="BP56">
        <v>0.39</v>
      </c>
      <c r="BQ56">
        <v>0.78</v>
      </c>
      <c r="BR56">
        <v>0.48</v>
      </c>
      <c r="BS56">
        <v>2.91</v>
      </c>
      <c r="BT56">
        <v>0.68</v>
      </c>
      <c r="BU56">
        <v>0.57999999999999996</v>
      </c>
      <c r="BV56">
        <v>0.39</v>
      </c>
      <c r="BW56">
        <v>0</v>
      </c>
      <c r="BX56">
        <v>0</v>
      </c>
      <c r="BY56">
        <v>0</v>
      </c>
      <c r="BZ56">
        <v>0</v>
      </c>
      <c r="CA56">
        <v>100.33</v>
      </c>
      <c r="CB56">
        <v>93.8</v>
      </c>
      <c r="CC56">
        <v>40.200000000000003</v>
      </c>
    </row>
    <row r="57" spans="1:81">
      <c r="G57" t="s">
        <v>99</v>
      </c>
      <c r="H57" s="115">
        <v>624.14999999999986</v>
      </c>
      <c r="I57" s="88">
        <v>312.92</v>
      </c>
      <c r="J57" s="88">
        <v>202.60000000000002</v>
      </c>
      <c r="K57" s="88">
        <v>20.36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32</v>
      </c>
      <c r="X57">
        <v>59.8</v>
      </c>
      <c r="Y57">
        <v>29.09</v>
      </c>
      <c r="Z57">
        <v>10.39</v>
      </c>
      <c r="AA57">
        <v>96.96</v>
      </c>
      <c r="AB57">
        <v>7.96</v>
      </c>
      <c r="AC57">
        <v>26.69</v>
      </c>
      <c r="AD57">
        <v>0.97</v>
      </c>
      <c r="AE57">
        <v>43.63</v>
      </c>
      <c r="AF57">
        <v>29.09</v>
      </c>
      <c r="AG57">
        <v>17.45</v>
      </c>
      <c r="AH57">
        <v>0</v>
      </c>
      <c r="AI57">
        <v>142.53</v>
      </c>
      <c r="AJ57">
        <v>0</v>
      </c>
      <c r="AK57">
        <v>0</v>
      </c>
      <c r="AL57">
        <v>50.9</v>
      </c>
      <c r="AM57">
        <v>0</v>
      </c>
      <c r="AN57">
        <v>19.39</v>
      </c>
      <c r="AO57">
        <v>0</v>
      </c>
      <c r="AP57">
        <v>0</v>
      </c>
      <c r="AQ57">
        <v>81.45</v>
      </c>
      <c r="AR57">
        <v>0</v>
      </c>
      <c r="AS57">
        <v>14.54</v>
      </c>
      <c r="AT57">
        <v>0</v>
      </c>
      <c r="AU57">
        <v>22.27</v>
      </c>
      <c r="AV57">
        <v>32.32</v>
      </c>
      <c r="AW57">
        <v>0</v>
      </c>
      <c r="AX57">
        <v>191.6</v>
      </c>
      <c r="AY57">
        <v>0</v>
      </c>
      <c r="AZ57">
        <v>0</v>
      </c>
      <c r="BA57">
        <v>0</v>
      </c>
      <c r="BB57">
        <v>0.95</v>
      </c>
      <c r="BC57">
        <v>0.4</v>
      </c>
      <c r="BD57">
        <v>0.51</v>
      </c>
      <c r="BE57">
        <v>0.93</v>
      </c>
      <c r="BF57">
        <v>0.97</v>
      </c>
      <c r="BG57">
        <v>1.02</v>
      </c>
      <c r="BH57">
        <v>0.96</v>
      </c>
      <c r="BI57">
        <v>0.61</v>
      </c>
      <c r="BJ57">
        <v>0.61</v>
      </c>
      <c r="BK57">
        <v>1.36</v>
      </c>
      <c r="BL57">
        <v>0.39</v>
      </c>
      <c r="BM57">
        <v>0.97</v>
      </c>
      <c r="BN57">
        <v>0.39</v>
      </c>
      <c r="BO57">
        <v>0.39</v>
      </c>
      <c r="BP57">
        <v>0.39</v>
      </c>
      <c r="BQ57">
        <v>0.78</v>
      </c>
      <c r="BR57">
        <v>0.48</v>
      </c>
      <c r="BS57">
        <v>2.91</v>
      </c>
      <c r="BT57">
        <v>0.68</v>
      </c>
      <c r="BU57">
        <v>0.57999999999999996</v>
      </c>
      <c r="BV57">
        <v>0.39</v>
      </c>
      <c r="BW57">
        <v>0</v>
      </c>
      <c r="BX57">
        <v>0</v>
      </c>
      <c r="BY57">
        <v>0</v>
      </c>
      <c r="BZ57">
        <v>0</v>
      </c>
      <c r="CA57">
        <v>100.33</v>
      </c>
      <c r="CB57">
        <v>93.8</v>
      </c>
      <c r="CC57">
        <v>40.200000000000003</v>
      </c>
    </row>
    <row r="58" spans="1:81">
      <c r="G58" t="s">
        <v>100</v>
      </c>
      <c r="H58" s="115">
        <v>624.14999999999986</v>
      </c>
      <c r="I58" s="88">
        <v>312.92</v>
      </c>
      <c r="J58" s="88">
        <v>202.60000000000002</v>
      </c>
      <c r="K58" s="88">
        <v>20.36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32</v>
      </c>
      <c r="X58">
        <v>59.8</v>
      </c>
      <c r="Y58">
        <v>29.09</v>
      </c>
      <c r="Z58">
        <v>10.39</v>
      </c>
      <c r="AA58">
        <v>96.96</v>
      </c>
      <c r="AB58">
        <v>7.96</v>
      </c>
      <c r="AC58">
        <v>26.69</v>
      </c>
      <c r="AD58">
        <v>0.97</v>
      </c>
      <c r="AE58">
        <v>43.63</v>
      </c>
      <c r="AF58">
        <v>29.09</v>
      </c>
      <c r="AG58">
        <v>17.45</v>
      </c>
      <c r="AH58">
        <v>0</v>
      </c>
      <c r="AI58">
        <v>142.53</v>
      </c>
      <c r="AJ58">
        <v>0</v>
      </c>
      <c r="AK58">
        <v>0</v>
      </c>
      <c r="AL58">
        <v>50.9</v>
      </c>
      <c r="AM58">
        <v>0</v>
      </c>
      <c r="AN58">
        <v>19.39</v>
      </c>
      <c r="AO58">
        <v>0</v>
      </c>
      <c r="AP58">
        <v>0</v>
      </c>
      <c r="AQ58">
        <v>81.45</v>
      </c>
      <c r="AR58">
        <v>0</v>
      </c>
      <c r="AS58">
        <v>14.54</v>
      </c>
      <c r="AT58">
        <v>0</v>
      </c>
      <c r="AU58">
        <v>22.27</v>
      </c>
      <c r="AV58">
        <v>32.32</v>
      </c>
      <c r="AW58">
        <v>0</v>
      </c>
      <c r="AX58">
        <v>191.6</v>
      </c>
      <c r="AY58">
        <v>0</v>
      </c>
      <c r="AZ58">
        <v>0</v>
      </c>
      <c r="BA58">
        <v>0</v>
      </c>
      <c r="BB58">
        <v>0.95</v>
      </c>
      <c r="BC58">
        <v>0.4</v>
      </c>
      <c r="BD58">
        <v>0.51</v>
      </c>
      <c r="BE58">
        <v>0.93</v>
      </c>
      <c r="BF58">
        <v>0.97</v>
      </c>
      <c r="BG58">
        <v>1.02</v>
      </c>
      <c r="BH58">
        <v>0.96</v>
      </c>
      <c r="BI58">
        <v>0.61</v>
      </c>
      <c r="BJ58">
        <v>0.61</v>
      </c>
      <c r="BK58">
        <v>1.36</v>
      </c>
      <c r="BL58">
        <v>0.39</v>
      </c>
      <c r="BM58">
        <v>0.97</v>
      </c>
      <c r="BN58">
        <v>0.39</v>
      </c>
      <c r="BO58">
        <v>0.39</v>
      </c>
      <c r="BP58">
        <v>0.39</v>
      </c>
      <c r="BQ58">
        <v>0.78</v>
      </c>
      <c r="BR58">
        <v>0.48</v>
      </c>
      <c r="BS58">
        <v>2.91</v>
      </c>
      <c r="BT58">
        <v>0.68</v>
      </c>
      <c r="BU58">
        <v>0.57999999999999996</v>
      </c>
      <c r="BV58">
        <v>0.39</v>
      </c>
      <c r="BW58">
        <v>0</v>
      </c>
      <c r="BX58">
        <v>0</v>
      </c>
      <c r="BY58">
        <v>0</v>
      </c>
      <c r="BZ58">
        <v>0</v>
      </c>
      <c r="CA58">
        <v>100.33</v>
      </c>
      <c r="CB58">
        <v>93.8</v>
      </c>
      <c r="CC58">
        <v>40.200000000000003</v>
      </c>
    </row>
    <row r="59" spans="1:81">
      <c r="G59" t="s">
        <v>101</v>
      </c>
      <c r="H59" s="115">
        <v>818.06999999999994</v>
      </c>
      <c r="I59" s="88">
        <v>312.92</v>
      </c>
      <c r="J59" s="88">
        <v>202.79000000000002</v>
      </c>
      <c r="K59" s="88">
        <v>20.36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32</v>
      </c>
      <c r="X59">
        <v>59.8</v>
      </c>
      <c r="Y59">
        <v>29.09</v>
      </c>
      <c r="Z59">
        <v>10.58</v>
      </c>
      <c r="AA59">
        <v>96.96</v>
      </c>
      <c r="AB59">
        <v>7.96</v>
      </c>
      <c r="AC59">
        <v>26.69</v>
      </c>
      <c r="AD59">
        <v>0.97</v>
      </c>
      <c r="AE59">
        <v>43.63</v>
      </c>
      <c r="AF59">
        <v>29.09</v>
      </c>
      <c r="AG59">
        <v>17.45</v>
      </c>
      <c r="AH59">
        <v>0</v>
      </c>
      <c r="AI59">
        <v>142.53</v>
      </c>
      <c r="AJ59">
        <v>0</v>
      </c>
      <c r="AK59">
        <v>0</v>
      </c>
      <c r="AL59">
        <v>50.9</v>
      </c>
      <c r="AM59">
        <v>0</v>
      </c>
      <c r="AN59">
        <v>19.39</v>
      </c>
      <c r="AO59">
        <v>0</v>
      </c>
      <c r="AP59">
        <v>0</v>
      </c>
      <c r="AQ59">
        <v>81.45</v>
      </c>
      <c r="AR59">
        <v>0</v>
      </c>
      <c r="AS59">
        <v>14.54</v>
      </c>
      <c r="AT59">
        <v>0</v>
      </c>
      <c r="AU59">
        <v>22.27</v>
      </c>
      <c r="AV59">
        <v>32.32</v>
      </c>
      <c r="AW59">
        <v>0</v>
      </c>
      <c r="AX59">
        <v>191.6</v>
      </c>
      <c r="AY59">
        <v>0</v>
      </c>
      <c r="AZ59">
        <v>0</v>
      </c>
      <c r="BA59">
        <v>0</v>
      </c>
      <c r="BB59">
        <v>0.95</v>
      </c>
      <c r="BC59">
        <v>0.4</v>
      </c>
      <c r="BD59">
        <v>0.51</v>
      </c>
      <c r="BE59">
        <v>0.93</v>
      </c>
      <c r="BF59">
        <v>0.97</v>
      </c>
      <c r="BG59">
        <v>1.02</v>
      </c>
      <c r="BH59">
        <v>0.96</v>
      </c>
      <c r="BI59">
        <v>0.61</v>
      </c>
      <c r="BJ59">
        <v>0.61</v>
      </c>
      <c r="BK59">
        <v>1.36</v>
      </c>
      <c r="BL59">
        <v>0.39</v>
      </c>
      <c r="BM59">
        <v>0.97</v>
      </c>
      <c r="BN59">
        <v>0.39</v>
      </c>
      <c r="BO59">
        <v>0.39</v>
      </c>
      <c r="BP59">
        <v>0.39</v>
      </c>
      <c r="BQ59">
        <v>0.78</v>
      </c>
      <c r="BR59">
        <v>0.48</v>
      </c>
      <c r="BS59">
        <v>2.91</v>
      </c>
      <c r="BT59">
        <v>0.68</v>
      </c>
      <c r="BU59">
        <v>0.57999999999999996</v>
      </c>
      <c r="BV59">
        <v>0.39</v>
      </c>
      <c r="BW59">
        <v>0</v>
      </c>
      <c r="BX59">
        <v>0</v>
      </c>
      <c r="BY59">
        <v>193.92</v>
      </c>
      <c r="BZ59">
        <v>0</v>
      </c>
      <c r="CA59">
        <v>100.33</v>
      </c>
      <c r="CB59">
        <v>93.8</v>
      </c>
      <c r="CC59">
        <v>40.200000000000003</v>
      </c>
    </row>
    <row r="60" spans="1:81">
      <c r="G60" t="s">
        <v>102</v>
      </c>
      <c r="H60" s="115">
        <v>813.17</v>
      </c>
      <c r="I60" s="88">
        <v>310.82000000000005</v>
      </c>
      <c r="J60" s="88">
        <v>202.79000000000002</v>
      </c>
      <c r="K60" s="88">
        <v>20.36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32</v>
      </c>
      <c r="X60">
        <v>59.8</v>
      </c>
      <c r="Y60">
        <v>29.09</v>
      </c>
      <c r="Z60">
        <v>10.58</v>
      </c>
      <c r="AA60">
        <v>96.96</v>
      </c>
      <c r="AB60">
        <v>7.96</v>
      </c>
      <c r="AC60">
        <v>26.69</v>
      </c>
      <c r="AD60">
        <v>0.97</v>
      </c>
      <c r="AE60">
        <v>43.63</v>
      </c>
      <c r="AF60">
        <v>29.09</v>
      </c>
      <c r="AG60">
        <v>17.45</v>
      </c>
      <c r="AH60">
        <v>0</v>
      </c>
      <c r="AI60">
        <v>142.53</v>
      </c>
      <c r="AJ60">
        <v>0</v>
      </c>
      <c r="AK60">
        <v>0</v>
      </c>
      <c r="AL60">
        <v>50.9</v>
      </c>
      <c r="AM60">
        <v>0</v>
      </c>
      <c r="AN60">
        <v>19.39</v>
      </c>
      <c r="AO60">
        <v>0</v>
      </c>
      <c r="AP60">
        <v>0</v>
      </c>
      <c r="AQ60">
        <v>81.45</v>
      </c>
      <c r="AR60">
        <v>0</v>
      </c>
      <c r="AS60">
        <v>14.54</v>
      </c>
      <c r="AT60">
        <v>0</v>
      </c>
      <c r="AU60">
        <v>22.27</v>
      </c>
      <c r="AV60">
        <v>32.32</v>
      </c>
      <c r="AW60">
        <v>0</v>
      </c>
      <c r="AX60">
        <v>191.6</v>
      </c>
      <c r="AY60">
        <v>0</v>
      </c>
      <c r="AZ60">
        <v>0</v>
      </c>
      <c r="BA60">
        <v>0</v>
      </c>
      <c r="BB60">
        <v>0.95</v>
      </c>
      <c r="BC60">
        <v>0.4</v>
      </c>
      <c r="BD60">
        <v>0.51</v>
      </c>
      <c r="BE60">
        <v>0.93</v>
      </c>
      <c r="BF60">
        <v>0.97</v>
      </c>
      <c r="BG60">
        <v>1.02</v>
      </c>
      <c r="BH60">
        <v>0.96</v>
      </c>
      <c r="BI60">
        <v>0.61</v>
      </c>
      <c r="BJ60">
        <v>0.61</v>
      </c>
      <c r="BK60">
        <v>1.36</v>
      </c>
      <c r="BL60">
        <v>0.39</v>
      </c>
      <c r="BM60">
        <v>0.97</v>
      </c>
      <c r="BN60">
        <v>0.39</v>
      </c>
      <c r="BO60">
        <v>0.39</v>
      </c>
      <c r="BP60">
        <v>0.39</v>
      </c>
      <c r="BQ60">
        <v>0.78</v>
      </c>
      <c r="BR60">
        <v>0.48</v>
      </c>
      <c r="BS60">
        <v>2.91</v>
      </c>
      <c r="BT60">
        <v>0.68</v>
      </c>
      <c r="BU60">
        <v>0.57999999999999996</v>
      </c>
      <c r="BV60">
        <v>0.39</v>
      </c>
      <c r="BW60">
        <v>0</v>
      </c>
      <c r="BX60">
        <v>0</v>
      </c>
      <c r="BY60">
        <v>193.92</v>
      </c>
      <c r="BZ60">
        <v>0</v>
      </c>
      <c r="CA60">
        <v>100.33</v>
      </c>
      <c r="CB60">
        <v>88.9</v>
      </c>
      <c r="CC60">
        <v>38.1</v>
      </c>
    </row>
    <row r="61" spans="1:81">
      <c r="G61" t="s">
        <v>103</v>
      </c>
      <c r="H61" s="115">
        <v>812.47</v>
      </c>
      <c r="I61" s="88">
        <v>310.52000000000004</v>
      </c>
      <c r="J61" s="88">
        <v>202.79000000000002</v>
      </c>
      <c r="K61" s="88">
        <v>20.36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32</v>
      </c>
      <c r="X61">
        <v>59.8</v>
      </c>
      <c r="Y61">
        <v>29.09</v>
      </c>
      <c r="Z61">
        <v>10.58</v>
      </c>
      <c r="AA61">
        <v>96.96</v>
      </c>
      <c r="AB61">
        <v>7.96</v>
      </c>
      <c r="AC61">
        <v>26.69</v>
      </c>
      <c r="AD61">
        <v>0.97</v>
      </c>
      <c r="AE61">
        <v>43.63</v>
      </c>
      <c r="AF61">
        <v>29.09</v>
      </c>
      <c r="AG61">
        <v>17.45</v>
      </c>
      <c r="AH61">
        <v>0</v>
      </c>
      <c r="AI61">
        <v>142.53</v>
      </c>
      <c r="AJ61">
        <v>0</v>
      </c>
      <c r="AK61">
        <v>0</v>
      </c>
      <c r="AL61">
        <v>50.9</v>
      </c>
      <c r="AM61">
        <v>0</v>
      </c>
      <c r="AN61">
        <v>19.39</v>
      </c>
      <c r="AO61">
        <v>0</v>
      </c>
      <c r="AP61">
        <v>0</v>
      </c>
      <c r="AQ61">
        <v>81.45</v>
      </c>
      <c r="AR61">
        <v>0</v>
      </c>
      <c r="AS61">
        <v>14.54</v>
      </c>
      <c r="AT61">
        <v>0</v>
      </c>
      <c r="AU61">
        <v>22.27</v>
      </c>
      <c r="AV61">
        <v>32.32</v>
      </c>
      <c r="AW61">
        <v>0</v>
      </c>
      <c r="AX61">
        <v>191.6</v>
      </c>
      <c r="AY61">
        <v>0</v>
      </c>
      <c r="AZ61">
        <v>0</v>
      </c>
      <c r="BA61">
        <v>0</v>
      </c>
      <c r="BB61">
        <v>0.95</v>
      </c>
      <c r="BC61">
        <v>0.4</v>
      </c>
      <c r="BD61">
        <v>0.51</v>
      </c>
      <c r="BE61">
        <v>0.93</v>
      </c>
      <c r="BF61">
        <v>0.97</v>
      </c>
      <c r="BG61">
        <v>1.02</v>
      </c>
      <c r="BH61">
        <v>0.96</v>
      </c>
      <c r="BI61">
        <v>0.61</v>
      </c>
      <c r="BJ61">
        <v>0.61</v>
      </c>
      <c r="BK61">
        <v>1.36</v>
      </c>
      <c r="BL61">
        <v>0.39</v>
      </c>
      <c r="BM61">
        <v>0.97</v>
      </c>
      <c r="BN61">
        <v>0.39</v>
      </c>
      <c r="BO61">
        <v>0.39</v>
      </c>
      <c r="BP61">
        <v>0.39</v>
      </c>
      <c r="BQ61">
        <v>0.78</v>
      </c>
      <c r="BR61">
        <v>0.48</v>
      </c>
      <c r="BS61">
        <v>2.91</v>
      </c>
      <c r="BT61">
        <v>0.68</v>
      </c>
      <c r="BU61">
        <v>0.57999999999999996</v>
      </c>
      <c r="BV61">
        <v>0.39</v>
      </c>
      <c r="BW61">
        <v>0</v>
      </c>
      <c r="BX61">
        <v>0</v>
      </c>
      <c r="BY61">
        <v>193.92</v>
      </c>
      <c r="BZ61">
        <v>0</v>
      </c>
      <c r="CA61">
        <v>100.33</v>
      </c>
      <c r="CB61">
        <v>88.2</v>
      </c>
      <c r="CC61">
        <v>37.799999999999997</v>
      </c>
    </row>
    <row r="62" spans="1:81">
      <c r="G62" t="s">
        <v>104</v>
      </c>
      <c r="H62" s="115">
        <v>811.06999999999994</v>
      </c>
      <c r="I62" s="88">
        <v>309.92</v>
      </c>
      <c r="J62" s="88">
        <v>202.79000000000002</v>
      </c>
      <c r="K62" s="88">
        <v>20.36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32</v>
      </c>
      <c r="X62">
        <v>59.8</v>
      </c>
      <c r="Y62">
        <v>29.09</v>
      </c>
      <c r="Z62">
        <v>10.58</v>
      </c>
      <c r="AA62">
        <v>96.96</v>
      </c>
      <c r="AB62">
        <v>7.96</v>
      </c>
      <c r="AC62">
        <v>26.69</v>
      </c>
      <c r="AD62">
        <v>0.97</v>
      </c>
      <c r="AE62">
        <v>43.63</v>
      </c>
      <c r="AF62">
        <v>29.09</v>
      </c>
      <c r="AG62">
        <v>17.45</v>
      </c>
      <c r="AH62">
        <v>0</v>
      </c>
      <c r="AI62">
        <v>142.53</v>
      </c>
      <c r="AJ62">
        <v>0</v>
      </c>
      <c r="AK62">
        <v>0</v>
      </c>
      <c r="AL62">
        <v>50.9</v>
      </c>
      <c r="AM62">
        <v>0</v>
      </c>
      <c r="AN62">
        <v>19.39</v>
      </c>
      <c r="AO62">
        <v>0</v>
      </c>
      <c r="AP62">
        <v>0</v>
      </c>
      <c r="AQ62">
        <v>81.45</v>
      </c>
      <c r="AR62">
        <v>0</v>
      </c>
      <c r="AS62">
        <v>14.54</v>
      </c>
      <c r="AT62">
        <v>0</v>
      </c>
      <c r="AU62">
        <v>22.27</v>
      </c>
      <c r="AV62">
        <v>32.32</v>
      </c>
      <c r="AW62">
        <v>0</v>
      </c>
      <c r="AX62">
        <v>191.6</v>
      </c>
      <c r="AY62">
        <v>0</v>
      </c>
      <c r="AZ62">
        <v>0</v>
      </c>
      <c r="BA62">
        <v>0</v>
      </c>
      <c r="BB62">
        <v>0.95</v>
      </c>
      <c r="BC62">
        <v>0.4</v>
      </c>
      <c r="BD62">
        <v>0.51</v>
      </c>
      <c r="BE62">
        <v>0.93</v>
      </c>
      <c r="BF62">
        <v>0.97</v>
      </c>
      <c r="BG62">
        <v>1.02</v>
      </c>
      <c r="BH62">
        <v>0.96</v>
      </c>
      <c r="BI62">
        <v>0.61</v>
      </c>
      <c r="BJ62">
        <v>0.61</v>
      </c>
      <c r="BK62">
        <v>1.36</v>
      </c>
      <c r="BL62">
        <v>0.39</v>
      </c>
      <c r="BM62">
        <v>0.97</v>
      </c>
      <c r="BN62">
        <v>0.39</v>
      </c>
      <c r="BO62">
        <v>0.39</v>
      </c>
      <c r="BP62">
        <v>0.39</v>
      </c>
      <c r="BQ62">
        <v>0.78</v>
      </c>
      <c r="BR62">
        <v>0.48</v>
      </c>
      <c r="BS62">
        <v>2.91</v>
      </c>
      <c r="BT62">
        <v>0.68</v>
      </c>
      <c r="BU62">
        <v>0.57999999999999996</v>
      </c>
      <c r="BV62">
        <v>0.39</v>
      </c>
      <c r="BW62">
        <v>0</v>
      </c>
      <c r="BX62">
        <v>0</v>
      </c>
      <c r="BY62">
        <v>193.92</v>
      </c>
      <c r="BZ62">
        <v>0</v>
      </c>
      <c r="CA62">
        <v>100.33</v>
      </c>
      <c r="CB62">
        <v>86.8</v>
      </c>
      <c r="CC62">
        <v>37.200000000000003</v>
      </c>
    </row>
    <row r="63" spans="1:81">
      <c r="G63" t="s">
        <v>105</v>
      </c>
      <c r="H63" s="115">
        <v>806.17</v>
      </c>
      <c r="I63" s="88">
        <v>307.82000000000005</v>
      </c>
      <c r="J63" s="88">
        <v>202.97</v>
      </c>
      <c r="K63" s="88">
        <v>20.36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32</v>
      </c>
      <c r="X63">
        <v>59.8</v>
      </c>
      <c r="Y63">
        <v>29.09</v>
      </c>
      <c r="Z63">
        <v>10.76</v>
      </c>
      <c r="AA63">
        <v>96.96</v>
      </c>
      <c r="AB63">
        <v>7.96</v>
      </c>
      <c r="AC63">
        <v>26.69</v>
      </c>
      <c r="AD63">
        <v>0.97</v>
      </c>
      <c r="AE63">
        <v>43.63</v>
      </c>
      <c r="AF63">
        <v>29.09</v>
      </c>
      <c r="AG63">
        <v>17.45</v>
      </c>
      <c r="AH63">
        <v>0</v>
      </c>
      <c r="AI63">
        <v>142.53</v>
      </c>
      <c r="AJ63">
        <v>0</v>
      </c>
      <c r="AK63">
        <v>0</v>
      </c>
      <c r="AL63">
        <v>50.9</v>
      </c>
      <c r="AM63">
        <v>0</v>
      </c>
      <c r="AN63">
        <v>19.39</v>
      </c>
      <c r="AO63">
        <v>0</v>
      </c>
      <c r="AP63">
        <v>0</v>
      </c>
      <c r="AQ63">
        <v>81.45</v>
      </c>
      <c r="AR63">
        <v>0</v>
      </c>
      <c r="AS63">
        <v>14.54</v>
      </c>
      <c r="AT63">
        <v>0</v>
      </c>
      <c r="AU63">
        <v>22.27</v>
      </c>
      <c r="AV63">
        <v>32.32</v>
      </c>
      <c r="AW63">
        <v>0</v>
      </c>
      <c r="AX63">
        <v>191.6</v>
      </c>
      <c r="AY63">
        <v>0</v>
      </c>
      <c r="AZ63">
        <v>0</v>
      </c>
      <c r="BA63">
        <v>0</v>
      </c>
      <c r="BB63">
        <v>0.95</v>
      </c>
      <c r="BC63">
        <v>0.4</v>
      </c>
      <c r="BD63">
        <v>0.51</v>
      </c>
      <c r="BE63">
        <v>0.93</v>
      </c>
      <c r="BF63">
        <v>0.97</v>
      </c>
      <c r="BG63">
        <v>1.02</v>
      </c>
      <c r="BH63">
        <v>0.96</v>
      </c>
      <c r="BI63">
        <v>0.61</v>
      </c>
      <c r="BJ63">
        <v>0.61</v>
      </c>
      <c r="BK63">
        <v>1.36</v>
      </c>
      <c r="BL63">
        <v>0.39</v>
      </c>
      <c r="BM63">
        <v>0.97</v>
      </c>
      <c r="BN63">
        <v>0.39</v>
      </c>
      <c r="BO63">
        <v>0.39</v>
      </c>
      <c r="BP63">
        <v>0.39</v>
      </c>
      <c r="BQ63">
        <v>0.78</v>
      </c>
      <c r="BR63">
        <v>0.48</v>
      </c>
      <c r="BS63">
        <v>2.91</v>
      </c>
      <c r="BT63">
        <v>0.68</v>
      </c>
      <c r="BU63">
        <v>0.57999999999999996</v>
      </c>
      <c r="BV63">
        <v>0.39</v>
      </c>
      <c r="BW63">
        <v>0</v>
      </c>
      <c r="BX63">
        <v>0</v>
      </c>
      <c r="BY63">
        <v>193.92</v>
      </c>
      <c r="BZ63">
        <v>0</v>
      </c>
      <c r="CA63">
        <v>100.33</v>
      </c>
      <c r="CB63">
        <v>81.900000000000006</v>
      </c>
      <c r="CC63">
        <v>35.1</v>
      </c>
    </row>
    <row r="64" spans="1:81">
      <c r="G64" t="s">
        <v>106</v>
      </c>
      <c r="H64" s="115">
        <v>804.77</v>
      </c>
      <c r="I64" s="88">
        <v>307.22000000000003</v>
      </c>
      <c r="J64" s="88">
        <v>202.97</v>
      </c>
      <c r="K64" s="88">
        <v>20.36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32</v>
      </c>
      <c r="X64">
        <v>59.8</v>
      </c>
      <c r="Y64">
        <v>29.09</v>
      </c>
      <c r="Z64">
        <v>10.76</v>
      </c>
      <c r="AA64">
        <v>96.96</v>
      </c>
      <c r="AB64">
        <v>7.96</v>
      </c>
      <c r="AC64">
        <v>26.69</v>
      </c>
      <c r="AD64">
        <v>0.97</v>
      </c>
      <c r="AE64">
        <v>43.63</v>
      </c>
      <c r="AF64">
        <v>29.09</v>
      </c>
      <c r="AG64">
        <v>17.45</v>
      </c>
      <c r="AH64">
        <v>0</v>
      </c>
      <c r="AI64">
        <v>142.53</v>
      </c>
      <c r="AJ64">
        <v>0</v>
      </c>
      <c r="AK64">
        <v>0</v>
      </c>
      <c r="AL64">
        <v>50.9</v>
      </c>
      <c r="AM64">
        <v>0</v>
      </c>
      <c r="AN64">
        <v>19.39</v>
      </c>
      <c r="AO64">
        <v>0</v>
      </c>
      <c r="AP64">
        <v>0</v>
      </c>
      <c r="AQ64">
        <v>81.45</v>
      </c>
      <c r="AR64">
        <v>0</v>
      </c>
      <c r="AS64">
        <v>14.54</v>
      </c>
      <c r="AT64">
        <v>0</v>
      </c>
      <c r="AU64">
        <v>22.27</v>
      </c>
      <c r="AV64">
        <v>32.32</v>
      </c>
      <c r="AW64">
        <v>0</v>
      </c>
      <c r="AX64">
        <v>191.6</v>
      </c>
      <c r="AY64">
        <v>0</v>
      </c>
      <c r="AZ64">
        <v>0</v>
      </c>
      <c r="BA64">
        <v>0</v>
      </c>
      <c r="BB64">
        <v>0.95</v>
      </c>
      <c r="BC64">
        <v>0.4</v>
      </c>
      <c r="BD64">
        <v>0.51</v>
      </c>
      <c r="BE64">
        <v>0.93</v>
      </c>
      <c r="BF64">
        <v>0.97</v>
      </c>
      <c r="BG64">
        <v>1.02</v>
      </c>
      <c r="BH64">
        <v>0.96</v>
      </c>
      <c r="BI64">
        <v>0.61</v>
      </c>
      <c r="BJ64">
        <v>0.61</v>
      </c>
      <c r="BK64">
        <v>1.36</v>
      </c>
      <c r="BL64">
        <v>0.39</v>
      </c>
      <c r="BM64">
        <v>0.97</v>
      </c>
      <c r="BN64">
        <v>0.39</v>
      </c>
      <c r="BO64">
        <v>0.39</v>
      </c>
      <c r="BP64">
        <v>0.39</v>
      </c>
      <c r="BQ64">
        <v>0.78</v>
      </c>
      <c r="BR64">
        <v>0.48</v>
      </c>
      <c r="BS64">
        <v>2.91</v>
      </c>
      <c r="BT64">
        <v>0.68</v>
      </c>
      <c r="BU64">
        <v>0.57999999999999996</v>
      </c>
      <c r="BV64">
        <v>0.39</v>
      </c>
      <c r="BW64">
        <v>0</v>
      </c>
      <c r="BX64">
        <v>0</v>
      </c>
      <c r="BY64">
        <v>193.92</v>
      </c>
      <c r="BZ64">
        <v>0</v>
      </c>
      <c r="CA64">
        <v>100.33</v>
      </c>
      <c r="CB64">
        <v>80.5</v>
      </c>
      <c r="CC64">
        <v>34.5</v>
      </c>
    </row>
    <row r="65" spans="7:81">
      <c r="G65" t="s">
        <v>107</v>
      </c>
      <c r="H65" s="115">
        <v>854.59999999999991</v>
      </c>
      <c r="I65" s="88">
        <v>305.72000000000003</v>
      </c>
      <c r="J65" s="88">
        <v>202.97</v>
      </c>
      <c r="K65" s="88">
        <v>20.36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32</v>
      </c>
      <c r="X65">
        <v>59.8</v>
      </c>
      <c r="Y65">
        <v>29.09</v>
      </c>
      <c r="Z65">
        <v>10.76</v>
      </c>
      <c r="AA65">
        <v>96.96</v>
      </c>
      <c r="AB65">
        <v>7.96</v>
      </c>
      <c r="AC65">
        <v>26.69</v>
      </c>
      <c r="AD65">
        <v>0.97</v>
      </c>
      <c r="AE65">
        <v>43.63</v>
      </c>
      <c r="AF65">
        <v>29.09</v>
      </c>
      <c r="AG65">
        <v>17.45</v>
      </c>
      <c r="AH65">
        <v>0</v>
      </c>
      <c r="AI65">
        <v>142.53</v>
      </c>
      <c r="AJ65">
        <v>0</v>
      </c>
      <c r="AK65">
        <v>0</v>
      </c>
      <c r="AL65">
        <v>50.9</v>
      </c>
      <c r="AM65">
        <v>0</v>
      </c>
      <c r="AN65">
        <v>19.39</v>
      </c>
      <c r="AO65">
        <v>0</v>
      </c>
      <c r="AP65">
        <v>0</v>
      </c>
      <c r="AQ65">
        <v>81.45</v>
      </c>
      <c r="AR65">
        <v>0</v>
      </c>
      <c r="AS65">
        <v>14.54</v>
      </c>
      <c r="AT65">
        <v>0</v>
      </c>
      <c r="AU65">
        <v>22.27</v>
      </c>
      <c r="AV65">
        <v>32.32</v>
      </c>
      <c r="AW65">
        <v>0</v>
      </c>
      <c r="AX65">
        <v>191.6</v>
      </c>
      <c r="AY65">
        <v>53.33</v>
      </c>
      <c r="AZ65">
        <v>0</v>
      </c>
      <c r="BA65">
        <v>0</v>
      </c>
      <c r="BB65">
        <v>0.95</v>
      </c>
      <c r="BC65">
        <v>0.4</v>
      </c>
      <c r="BD65">
        <v>0.51</v>
      </c>
      <c r="BE65">
        <v>0.93</v>
      </c>
      <c r="BF65">
        <v>0.97</v>
      </c>
      <c r="BG65">
        <v>1.02</v>
      </c>
      <c r="BH65">
        <v>0.96</v>
      </c>
      <c r="BI65">
        <v>0.61</v>
      </c>
      <c r="BJ65">
        <v>0.61</v>
      </c>
      <c r="BK65">
        <v>1.36</v>
      </c>
      <c r="BL65">
        <v>0.39</v>
      </c>
      <c r="BM65">
        <v>0.97</v>
      </c>
      <c r="BN65">
        <v>0.39</v>
      </c>
      <c r="BO65">
        <v>0.39</v>
      </c>
      <c r="BP65">
        <v>0.39</v>
      </c>
      <c r="BQ65">
        <v>0.78</v>
      </c>
      <c r="BR65">
        <v>0.48</v>
      </c>
      <c r="BS65">
        <v>2.91</v>
      </c>
      <c r="BT65">
        <v>0.68</v>
      </c>
      <c r="BU65">
        <v>0.57999999999999996</v>
      </c>
      <c r="BV65">
        <v>0.39</v>
      </c>
      <c r="BW65">
        <v>0</v>
      </c>
      <c r="BX65">
        <v>0</v>
      </c>
      <c r="BY65">
        <v>193.92</v>
      </c>
      <c r="BZ65">
        <v>0</v>
      </c>
      <c r="CA65">
        <v>100.33</v>
      </c>
      <c r="CB65">
        <v>77</v>
      </c>
      <c r="CC65">
        <v>33</v>
      </c>
    </row>
    <row r="66" spans="7:81">
      <c r="G66" t="s">
        <v>108</v>
      </c>
      <c r="H66" s="115">
        <v>847.59999999999991</v>
      </c>
      <c r="I66" s="88">
        <v>302.72000000000003</v>
      </c>
      <c r="J66" s="88">
        <v>202.97</v>
      </c>
      <c r="K66" s="88">
        <v>20.36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32</v>
      </c>
      <c r="X66">
        <v>59.8</v>
      </c>
      <c r="Y66">
        <v>29.09</v>
      </c>
      <c r="Z66">
        <v>10.76</v>
      </c>
      <c r="AA66">
        <v>96.96</v>
      </c>
      <c r="AB66">
        <v>7.96</v>
      </c>
      <c r="AC66">
        <v>26.69</v>
      </c>
      <c r="AD66">
        <v>0.97</v>
      </c>
      <c r="AE66">
        <v>43.63</v>
      </c>
      <c r="AF66">
        <v>29.09</v>
      </c>
      <c r="AG66">
        <v>17.45</v>
      </c>
      <c r="AH66">
        <v>0</v>
      </c>
      <c r="AI66">
        <v>142.53</v>
      </c>
      <c r="AJ66">
        <v>0</v>
      </c>
      <c r="AK66">
        <v>0</v>
      </c>
      <c r="AL66">
        <v>50.9</v>
      </c>
      <c r="AM66">
        <v>0</v>
      </c>
      <c r="AN66">
        <v>19.39</v>
      </c>
      <c r="AO66">
        <v>0</v>
      </c>
      <c r="AP66">
        <v>0</v>
      </c>
      <c r="AQ66">
        <v>81.45</v>
      </c>
      <c r="AR66">
        <v>0</v>
      </c>
      <c r="AS66">
        <v>14.54</v>
      </c>
      <c r="AT66">
        <v>0</v>
      </c>
      <c r="AU66">
        <v>22.27</v>
      </c>
      <c r="AV66">
        <v>32.32</v>
      </c>
      <c r="AW66">
        <v>0</v>
      </c>
      <c r="AX66">
        <v>191.6</v>
      </c>
      <c r="AY66">
        <v>53.33</v>
      </c>
      <c r="AZ66">
        <v>0</v>
      </c>
      <c r="BA66">
        <v>0</v>
      </c>
      <c r="BB66">
        <v>0.95</v>
      </c>
      <c r="BC66">
        <v>0.4</v>
      </c>
      <c r="BD66">
        <v>0.51</v>
      </c>
      <c r="BE66">
        <v>0.93</v>
      </c>
      <c r="BF66">
        <v>0.97</v>
      </c>
      <c r="BG66">
        <v>1.02</v>
      </c>
      <c r="BH66">
        <v>0.96</v>
      </c>
      <c r="BI66">
        <v>0.61</v>
      </c>
      <c r="BJ66">
        <v>0.61</v>
      </c>
      <c r="BK66">
        <v>1.36</v>
      </c>
      <c r="BL66">
        <v>0.39</v>
      </c>
      <c r="BM66">
        <v>0.97</v>
      </c>
      <c r="BN66">
        <v>0.39</v>
      </c>
      <c r="BO66">
        <v>0.39</v>
      </c>
      <c r="BP66">
        <v>0.39</v>
      </c>
      <c r="BQ66">
        <v>0.78</v>
      </c>
      <c r="BR66">
        <v>0.48</v>
      </c>
      <c r="BS66">
        <v>2.91</v>
      </c>
      <c r="BT66">
        <v>0.68</v>
      </c>
      <c r="BU66">
        <v>0.57999999999999996</v>
      </c>
      <c r="BV66">
        <v>0.39</v>
      </c>
      <c r="BW66">
        <v>0</v>
      </c>
      <c r="BX66">
        <v>0</v>
      </c>
      <c r="BY66">
        <v>193.92</v>
      </c>
      <c r="BZ66">
        <v>0</v>
      </c>
      <c r="CA66">
        <v>100.33</v>
      </c>
      <c r="CB66">
        <v>70</v>
      </c>
      <c r="CC66">
        <v>30</v>
      </c>
    </row>
    <row r="67" spans="7:81">
      <c r="G67" t="s">
        <v>109</v>
      </c>
      <c r="H67" s="115">
        <v>847.04999999999984</v>
      </c>
      <c r="I67" s="88">
        <v>301.61</v>
      </c>
      <c r="J67" s="88">
        <v>203.16</v>
      </c>
      <c r="K67" s="88">
        <v>20.36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32</v>
      </c>
      <c r="X67">
        <v>59.8</v>
      </c>
      <c r="Y67">
        <v>29.09</v>
      </c>
      <c r="Z67">
        <v>10.95</v>
      </c>
      <c r="AA67">
        <v>96.96</v>
      </c>
      <c r="AB67">
        <v>10</v>
      </c>
      <c r="AC67">
        <v>26.69</v>
      </c>
      <c r="AD67">
        <v>0.97</v>
      </c>
      <c r="AE67">
        <v>43.63</v>
      </c>
      <c r="AF67">
        <v>29.09</v>
      </c>
      <c r="AG67">
        <v>17.45</v>
      </c>
      <c r="AH67">
        <v>0</v>
      </c>
      <c r="AI67">
        <v>142.53</v>
      </c>
      <c r="AJ67">
        <v>0</v>
      </c>
      <c r="AK67">
        <v>0</v>
      </c>
      <c r="AL67">
        <v>50.9</v>
      </c>
      <c r="AM67">
        <v>0</v>
      </c>
      <c r="AN67">
        <v>19.39</v>
      </c>
      <c r="AO67">
        <v>0</v>
      </c>
      <c r="AP67">
        <v>0</v>
      </c>
      <c r="AQ67">
        <v>81.45</v>
      </c>
      <c r="AR67">
        <v>0</v>
      </c>
      <c r="AS67">
        <v>14.54</v>
      </c>
      <c r="AT67">
        <v>0</v>
      </c>
      <c r="AU67">
        <v>22.27</v>
      </c>
      <c r="AV67">
        <v>32.32</v>
      </c>
      <c r="AW67">
        <v>0</v>
      </c>
      <c r="AX67">
        <v>191.6</v>
      </c>
      <c r="AY67">
        <v>53.33</v>
      </c>
      <c r="AZ67">
        <v>0</v>
      </c>
      <c r="BA67">
        <v>0</v>
      </c>
      <c r="BB67">
        <v>0.95</v>
      </c>
      <c r="BC67">
        <v>0.4</v>
      </c>
      <c r="BD67">
        <v>0.51</v>
      </c>
      <c r="BE67">
        <v>0.93</v>
      </c>
      <c r="BF67">
        <v>0.97</v>
      </c>
      <c r="BG67">
        <v>1.02</v>
      </c>
      <c r="BH67">
        <v>0.96</v>
      </c>
      <c r="BI67">
        <v>0.61</v>
      </c>
      <c r="BJ67">
        <v>0.61</v>
      </c>
      <c r="BK67">
        <v>1.36</v>
      </c>
      <c r="BL67">
        <v>0.39</v>
      </c>
      <c r="BM67">
        <v>0.97</v>
      </c>
      <c r="BN67">
        <v>0.39</v>
      </c>
      <c r="BO67">
        <v>0.39</v>
      </c>
      <c r="BP67">
        <v>0.39</v>
      </c>
      <c r="BQ67">
        <v>0.78</v>
      </c>
      <c r="BR67">
        <v>0.48</v>
      </c>
      <c r="BS67">
        <v>2.91</v>
      </c>
      <c r="BT67">
        <v>0.68</v>
      </c>
      <c r="BU67">
        <v>0.57999999999999996</v>
      </c>
      <c r="BV67">
        <v>0.39</v>
      </c>
      <c r="BW67">
        <v>0</v>
      </c>
      <c r="BX67">
        <v>0</v>
      </c>
      <c r="BY67">
        <v>193.92</v>
      </c>
      <c r="BZ67">
        <v>0</v>
      </c>
      <c r="CA67">
        <v>100.33</v>
      </c>
      <c r="CB67">
        <v>67.41</v>
      </c>
      <c r="CC67">
        <v>28.89</v>
      </c>
    </row>
    <row r="68" spans="7:81">
      <c r="G68" t="s">
        <v>110</v>
      </c>
      <c r="H68" s="115">
        <v>841.12999999999988</v>
      </c>
      <c r="I68" s="88">
        <v>299.07000000000005</v>
      </c>
      <c r="J68" s="88">
        <v>203.16</v>
      </c>
      <c r="K68" s="88">
        <v>20.36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32</v>
      </c>
      <c r="X68">
        <v>59.8</v>
      </c>
      <c r="Y68">
        <v>29.09</v>
      </c>
      <c r="Z68">
        <v>10.95</v>
      </c>
      <c r="AA68">
        <v>96.96</v>
      </c>
      <c r="AB68">
        <v>10</v>
      </c>
      <c r="AC68">
        <v>26.69</v>
      </c>
      <c r="AD68">
        <v>0.97</v>
      </c>
      <c r="AE68">
        <v>43.63</v>
      </c>
      <c r="AF68">
        <v>29.09</v>
      </c>
      <c r="AG68">
        <v>17.45</v>
      </c>
      <c r="AH68">
        <v>0</v>
      </c>
      <c r="AI68">
        <v>142.53</v>
      </c>
      <c r="AJ68">
        <v>0</v>
      </c>
      <c r="AK68">
        <v>0</v>
      </c>
      <c r="AL68">
        <v>50.9</v>
      </c>
      <c r="AM68">
        <v>0</v>
      </c>
      <c r="AN68">
        <v>19.39</v>
      </c>
      <c r="AO68">
        <v>0</v>
      </c>
      <c r="AP68">
        <v>0</v>
      </c>
      <c r="AQ68">
        <v>81.45</v>
      </c>
      <c r="AR68">
        <v>0</v>
      </c>
      <c r="AS68">
        <v>14.54</v>
      </c>
      <c r="AT68">
        <v>0</v>
      </c>
      <c r="AU68">
        <v>22.27</v>
      </c>
      <c r="AV68">
        <v>32.32</v>
      </c>
      <c r="AW68">
        <v>0</v>
      </c>
      <c r="AX68">
        <v>191.6</v>
      </c>
      <c r="AY68">
        <v>53.33</v>
      </c>
      <c r="AZ68">
        <v>0</v>
      </c>
      <c r="BA68">
        <v>0</v>
      </c>
      <c r="BB68">
        <v>0.95</v>
      </c>
      <c r="BC68">
        <v>0.4</v>
      </c>
      <c r="BD68">
        <v>0.51</v>
      </c>
      <c r="BE68">
        <v>0.93</v>
      </c>
      <c r="BF68">
        <v>0.97</v>
      </c>
      <c r="BG68">
        <v>1.02</v>
      </c>
      <c r="BH68">
        <v>0.96</v>
      </c>
      <c r="BI68">
        <v>0.61</v>
      </c>
      <c r="BJ68">
        <v>0.61</v>
      </c>
      <c r="BK68">
        <v>1.36</v>
      </c>
      <c r="BL68">
        <v>0.39</v>
      </c>
      <c r="BM68">
        <v>0.97</v>
      </c>
      <c r="BN68">
        <v>0.39</v>
      </c>
      <c r="BO68">
        <v>0.39</v>
      </c>
      <c r="BP68">
        <v>0.39</v>
      </c>
      <c r="BQ68">
        <v>0.78</v>
      </c>
      <c r="BR68">
        <v>0.48</v>
      </c>
      <c r="BS68">
        <v>2.91</v>
      </c>
      <c r="BT68">
        <v>0.68</v>
      </c>
      <c r="BU68">
        <v>0.57999999999999996</v>
      </c>
      <c r="BV68">
        <v>0.39</v>
      </c>
      <c r="BW68">
        <v>0</v>
      </c>
      <c r="BX68">
        <v>0</v>
      </c>
      <c r="BY68">
        <v>193.92</v>
      </c>
      <c r="BZ68">
        <v>0</v>
      </c>
      <c r="CA68">
        <v>100.33</v>
      </c>
      <c r="CB68">
        <v>61.49</v>
      </c>
      <c r="CC68">
        <v>26.35</v>
      </c>
    </row>
    <row r="69" spans="7:81">
      <c r="G69" t="s">
        <v>111</v>
      </c>
      <c r="H69" s="115">
        <v>825.18</v>
      </c>
      <c r="I69" s="88">
        <v>296.40000000000003</v>
      </c>
      <c r="J69" s="88">
        <v>203.16</v>
      </c>
      <c r="K69" s="88">
        <v>20.36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32</v>
      </c>
      <c r="X69">
        <v>59.8</v>
      </c>
      <c r="Y69">
        <v>29.09</v>
      </c>
      <c r="Z69">
        <v>10.95</v>
      </c>
      <c r="AA69">
        <v>96.96</v>
      </c>
      <c r="AB69">
        <v>10</v>
      </c>
      <c r="AC69">
        <v>26.69</v>
      </c>
      <c r="AD69">
        <v>0.97</v>
      </c>
      <c r="AE69">
        <v>43.63</v>
      </c>
      <c r="AF69">
        <v>29.09</v>
      </c>
      <c r="AG69">
        <v>17.45</v>
      </c>
      <c r="AH69">
        <v>0</v>
      </c>
      <c r="AI69">
        <v>142.53</v>
      </c>
      <c r="AJ69">
        <v>0</v>
      </c>
      <c r="AK69">
        <v>0</v>
      </c>
      <c r="AL69">
        <v>50.9</v>
      </c>
      <c r="AM69">
        <v>0</v>
      </c>
      <c r="AN69">
        <v>19.39</v>
      </c>
      <c r="AO69">
        <v>0</v>
      </c>
      <c r="AP69">
        <v>0</v>
      </c>
      <c r="AQ69">
        <v>81.45</v>
      </c>
      <c r="AR69">
        <v>0</v>
      </c>
      <c r="AS69">
        <v>14.54</v>
      </c>
      <c r="AT69">
        <v>0</v>
      </c>
      <c r="AU69">
        <v>22.27</v>
      </c>
      <c r="AV69">
        <v>32.32</v>
      </c>
      <c r="AW69">
        <v>0</v>
      </c>
      <c r="AX69">
        <v>191.6</v>
      </c>
      <c r="AY69">
        <v>43.63</v>
      </c>
      <c r="AZ69">
        <v>0</v>
      </c>
      <c r="BA69">
        <v>0</v>
      </c>
      <c r="BB69">
        <v>0.95</v>
      </c>
      <c r="BC69">
        <v>0.4</v>
      </c>
      <c r="BD69">
        <v>0.51</v>
      </c>
      <c r="BE69">
        <v>0.93</v>
      </c>
      <c r="BF69">
        <v>0.97</v>
      </c>
      <c r="BG69">
        <v>1.02</v>
      </c>
      <c r="BH69">
        <v>0.96</v>
      </c>
      <c r="BI69">
        <v>0.61</v>
      </c>
      <c r="BJ69">
        <v>0.61</v>
      </c>
      <c r="BK69">
        <v>1.36</v>
      </c>
      <c r="BL69">
        <v>0.39</v>
      </c>
      <c r="BM69">
        <v>0.97</v>
      </c>
      <c r="BN69">
        <v>0.39</v>
      </c>
      <c r="BO69">
        <v>0.39</v>
      </c>
      <c r="BP69">
        <v>0.39</v>
      </c>
      <c r="BQ69">
        <v>0.78</v>
      </c>
      <c r="BR69">
        <v>0.48</v>
      </c>
      <c r="BS69">
        <v>2.91</v>
      </c>
      <c r="BT69">
        <v>0.68</v>
      </c>
      <c r="BU69">
        <v>0.57999999999999996</v>
      </c>
      <c r="BV69">
        <v>0.39</v>
      </c>
      <c r="BW69">
        <v>0</v>
      </c>
      <c r="BX69">
        <v>0</v>
      </c>
      <c r="BY69">
        <v>193.92</v>
      </c>
      <c r="BZ69">
        <v>0</v>
      </c>
      <c r="CA69">
        <v>100.33</v>
      </c>
      <c r="CB69">
        <v>55.24</v>
      </c>
      <c r="CC69">
        <v>23.68</v>
      </c>
    </row>
    <row r="70" spans="7:81">
      <c r="G70" t="s">
        <v>112</v>
      </c>
      <c r="H70" s="115">
        <v>799.1099999999999</v>
      </c>
      <c r="I70" s="88">
        <v>293.53000000000003</v>
      </c>
      <c r="J70" s="88">
        <v>203.16</v>
      </c>
      <c r="K70" s="88">
        <v>20.36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32</v>
      </c>
      <c r="X70">
        <v>59.8</v>
      </c>
      <c r="Y70">
        <v>29.09</v>
      </c>
      <c r="Z70">
        <v>10.95</v>
      </c>
      <c r="AA70">
        <v>96.96</v>
      </c>
      <c r="AB70">
        <v>10</v>
      </c>
      <c r="AC70">
        <v>26.69</v>
      </c>
      <c r="AD70">
        <v>0.97</v>
      </c>
      <c r="AE70">
        <v>43.63</v>
      </c>
      <c r="AF70">
        <v>29.09</v>
      </c>
      <c r="AG70">
        <v>17.45</v>
      </c>
      <c r="AH70">
        <v>0</v>
      </c>
      <c r="AI70">
        <v>142.53</v>
      </c>
      <c r="AJ70">
        <v>0</v>
      </c>
      <c r="AK70">
        <v>0</v>
      </c>
      <c r="AL70">
        <v>50.9</v>
      </c>
      <c r="AM70">
        <v>0</v>
      </c>
      <c r="AN70">
        <v>19.39</v>
      </c>
      <c r="AO70">
        <v>0</v>
      </c>
      <c r="AP70">
        <v>0</v>
      </c>
      <c r="AQ70">
        <v>81.45</v>
      </c>
      <c r="AR70">
        <v>0</v>
      </c>
      <c r="AS70">
        <v>14.54</v>
      </c>
      <c r="AT70">
        <v>0</v>
      </c>
      <c r="AU70">
        <v>22.27</v>
      </c>
      <c r="AV70">
        <v>32.32</v>
      </c>
      <c r="AW70">
        <v>0</v>
      </c>
      <c r="AX70">
        <v>191.6</v>
      </c>
      <c r="AY70">
        <v>24.24</v>
      </c>
      <c r="AZ70">
        <v>0</v>
      </c>
      <c r="BA70">
        <v>0</v>
      </c>
      <c r="BB70">
        <v>0.95</v>
      </c>
      <c r="BC70">
        <v>0.4</v>
      </c>
      <c r="BD70">
        <v>0.51</v>
      </c>
      <c r="BE70">
        <v>0.93</v>
      </c>
      <c r="BF70">
        <v>0.97</v>
      </c>
      <c r="BG70">
        <v>1.02</v>
      </c>
      <c r="BH70">
        <v>0.96</v>
      </c>
      <c r="BI70">
        <v>0.61</v>
      </c>
      <c r="BJ70">
        <v>0.61</v>
      </c>
      <c r="BK70">
        <v>1.36</v>
      </c>
      <c r="BL70">
        <v>0.39</v>
      </c>
      <c r="BM70">
        <v>0.97</v>
      </c>
      <c r="BN70">
        <v>0.39</v>
      </c>
      <c r="BO70">
        <v>0.39</v>
      </c>
      <c r="BP70">
        <v>0.39</v>
      </c>
      <c r="BQ70">
        <v>0.78</v>
      </c>
      <c r="BR70">
        <v>0.48</v>
      </c>
      <c r="BS70">
        <v>2.91</v>
      </c>
      <c r="BT70">
        <v>0.68</v>
      </c>
      <c r="BU70">
        <v>0.57999999999999996</v>
      </c>
      <c r="BV70">
        <v>0.39</v>
      </c>
      <c r="BW70">
        <v>0</v>
      </c>
      <c r="BX70">
        <v>0</v>
      </c>
      <c r="BY70">
        <v>193.92</v>
      </c>
      <c r="BZ70">
        <v>0</v>
      </c>
      <c r="CA70">
        <v>100.33</v>
      </c>
      <c r="CB70">
        <v>48.56</v>
      </c>
      <c r="CC70">
        <v>20.81</v>
      </c>
    </row>
    <row r="71" spans="7:81">
      <c r="G71" t="s">
        <v>113</v>
      </c>
      <c r="H71" s="115">
        <v>932.69999999999982</v>
      </c>
      <c r="I71" s="88">
        <v>201.63999999999996</v>
      </c>
      <c r="J71" s="88">
        <v>203.34</v>
      </c>
      <c r="K71" s="88">
        <v>20.36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32</v>
      </c>
      <c r="X71">
        <v>0</v>
      </c>
      <c r="Y71">
        <v>0</v>
      </c>
      <c r="Z71">
        <v>11.13</v>
      </c>
      <c r="AA71">
        <v>96.96</v>
      </c>
      <c r="AB71">
        <v>10</v>
      </c>
      <c r="AC71">
        <v>26.69</v>
      </c>
      <c r="AD71">
        <v>0.97</v>
      </c>
      <c r="AE71">
        <v>43.63</v>
      </c>
      <c r="AF71">
        <v>0</v>
      </c>
      <c r="AG71">
        <v>17.45</v>
      </c>
      <c r="AH71">
        <v>0</v>
      </c>
      <c r="AI71">
        <v>142.53</v>
      </c>
      <c r="AJ71">
        <v>0</v>
      </c>
      <c r="AK71">
        <v>0</v>
      </c>
      <c r="AL71">
        <v>50.9</v>
      </c>
      <c r="AM71">
        <v>0</v>
      </c>
      <c r="AN71">
        <v>19.39</v>
      </c>
      <c r="AO71">
        <v>0</v>
      </c>
      <c r="AP71">
        <v>0</v>
      </c>
      <c r="AQ71">
        <v>81.45</v>
      </c>
      <c r="AR71">
        <v>0</v>
      </c>
      <c r="AS71">
        <v>14.54</v>
      </c>
      <c r="AT71">
        <v>0</v>
      </c>
      <c r="AU71">
        <v>22.27</v>
      </c>
      <c r="AV71">
        <v>32.32</v>
      </c>
      <c r="AW71">
        <v>0</v>
      </c>
      <c r="AX71">
        <v>191.6</v>
      </c>
      <c r="AY71">
        <v>0</v>
      </c>
      <c r="AZ71">
        <v>0</v>
      </c>
      <c r="BA71">
        <v>0</v>
      </c>
      <c r="BB71">
        <v>0.95</v>
      </c>
      <c r="BC71">
        <v>0.4</v>
      </c>
      <c r="BD71">
        <v>0.51</v>
      </c>
      <c r="BE71">
        <v>0.93</v>
      </c>
      <c r="BF71">
        <v>0.97</v>
      </c>
      <c r="BG71">
        <v>1.02</v>
      </c>
      <c r="BH71">
        <v>0.96</v>
      </c>
      <c r="BI71">
        <v>0.61</v>
      </c>
      <c r="BJ71">
        <v>0.61</v>
      </c>
      <c r="BK71">
        <v>1.36</v>
      </c>
      <c r="BL71">
        <v>0.39</v>
      </c>
      <c r="BM71">
        <v>0.97</v>
      </c>
      <c r="BN71">
        <v>0.39</v>
      </c>
      <c r="BO71">
        <v>0.39</v>
      </c>
      <c r="BP71">
        <v>0.39</v>
      </c>
      <c r="BQ71">
        <v>0.78</v>
      </c>
      <c r="BR71">
        <v>0.48</v>
      </c>
      <c r="BS71">
        <v>2.91</v>
      </c>
      <c r="BT71">
        <v>0.68</v>
      </c>
      <c r="BU71">
        <v>0.57999999999999996</v>
      </c>
      <c r="BV71">
        <v>0.39</v>
      </c>
      <c r="BW71">
        <v>0</v>
      </c>
      <c r="BX71">
        <v>0</v>
      </c>
      <c r="BY71">
        <v>387.84</v>
      </c>
      <c r="BZ71">
        <v>0</v>
      </c>
      <c r="CA71">
        <v>100.33</v>
      </c>
      <c r="CB71">
        <v>41.56</v>
      </c>
      <c r="CC71">
        <v>17.809999999999999</v>
      </c>
    </row>
    <row r="72" spans="7:81">
      <c r="G72" t="s">
        <v>114</v>
      </c>
      <c r="H72" s="115">
        <v>925.63999999999987</v>
      </c>
      <c r="I72" s="88">
        <v>198.61999999999995</v>
      </c>
      <c r="J72" s="88">
        <v>203.34</v>
      </c>
      <c r="K72" s="88">
        <v>20.36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32</v>
      </c>
      <c r="X72">
        <v>0</v>
      </c>
      <c r="Y72">
        <v>0</v>
      </c>
      <c r="Z72">
        <v>11.13</v>
      </c>
      <c r="AA72">
        <v>96.96</v>
      </c>
      <c r="AB72">
        <v>10</v>
      </c>
      <c r="AC72">
        <v>26.69</v>
      </c>
      <c r="AD72">
        <v>0.97</v>
      </c>
      <c r="AE72">
        <v>43.63</v>
      </c>
      <c r="AF72">
        <v>0</v>
      </c>
      <c r="AG72">
        <v>17.45</v>
      </c>
      <c r="AH72">
        <v>0</v>
      </c>
      <c r="AI72">
        <v>142.53</v>
      </c>
      <c r="AJ72">
        <v>0</v>
      </c>
      <c r="AK72">
        <v>0</v>
      </c>
      <c r="AL72">
        <v>50.9</v>
      </c>
      <c r="AM72">
        <v>0</v>
      </c>
      <c r="AN72">
        <v>19.39</v>
      </c>
      <c r="AO72">
        <v>0</v>
      </c>
      <c r="AP72">
        <v>0</v>
      </c>
      <c r="AQ72">
        <v>81.45</v>
      </c>
      <c r="AR72">
        <v>0</v>
      </c>
      <c r="AS72">
        <v>14.54</v>
      </c>
      <c r="AT72">
        <v>0</v>
      </c>
      <c r="AU72">
        <v>22.27</v>
      </c>
      <c r="AV72">
        <v>32.32</v>
      </c>
      <c r="AW72">
        <v>0</v>
      </c>
      <c r="AX72">
        <v>191.6</v>
      </c>
      <c r="AY72">
        <v>0</v>
      </c>
      <c r="AZ72">
        <v>0</v>
      </c>
      <c r="BA72">
        <v>0</v>
      </c>
      <c r="BB72">
        <v>0.95</v>
      </c>
      <c r="BC72">
        <v>0.4</v>
      </c>
      <c r="BD72">
        <v>0.51</v>
      </c>
      <c r="BE72">
        <v>0.93</v>
      </c>
      <c r="BF72">
        <v>0.97</v>
      </c>
      <c r="BG72">
        <v>1.02</v>
      </c>
      <c r="BH72">
        <v>0.96</v>
      </c>
      <c r="BI72">
        <v>0.61</v>
      </c>
      <c r="BJ72">
        <v>0.61</v>
      </c>
      <c r="BK72">
        <v>1.36</v>
      </c>
      <c r="BL72">
        <v>0.39</v>
      </c>
      <c r="BM72">
        <v>0.97</v>
      </c>
      <c r="BN72">
        <v>0.39</v>
      </c>
      <c r="BO72">
        <v>0.39</v>
      </c>
      <c r="BP72">
        <v>0.39</v>
      </c>
      <c r="BQ72">
        <v>0.78</v>
      </c>
      <c r="BR72">
        <v>0.48</v>
      </c>
      <c r="BS72">
        <v>2.91</v>
      </c>
      <c r="BT72">
        <v>0.68</v>
      </c>
      <c r="BU72">
        <v>0.57999999999999996</v>
      </c>
      <c r="BV72">
        <v>0.39</v>
      </c>
      <c r="BW72">
        <v>0</v>
      </c>
      <c r="BX72">
        <v>0</v>
      </c>
      <c r="BY72">
        <v>387.84</v>
      </c>
      <c r="BZ72">
        <v>0</v>
      </c>
      <c r="CA72">
        <v>100.33</v>
      </c>
      <c r="CB72">
        <v>34.5</v>
      </c>
      <c r="CC72">
        <v>14.79</v>
      </c>
    </row>
    <row r="73" spans="7:81">
      <c r="G73" t="s">
        <v>115</v>
      </c>
      <c r="H73" s="115">
        <v>918.68999999999983</v>
      </c>
      <c r="I73" s="88">
        <v>195.62999999999997</v>
      </c>
      <c r="J73" s="88">
        <v>203.34</v>
      </c>
      <c r="K73" s="88">
        <v>20.36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32</v>
      </c>
      <c r="X73">
        <v>0</v>
      </c>
      <c r="Y73">
        <v>0</v>
      </c>
      <c r="Z73">
        <v>11.13</v>
      </c>
      <c r="AA73">
        <v>96.96</v>
      </c>
      <c r="AB73">
        <v>10</v>
      </c>
      <c r="AC73">
        <v>26.69</v>
      </c>
      <c r="AD73">
        <v>0.97</v>
      </c>
      <c r="AE73">
        <v>43.63</v>
      </c>
      <c r="AF73">
        <v>0</v>
      </c>
      <c r="AG73">
        <v>17.45</v>
      </c>
      <c r="AH73">
        <v>0</v>
      </c>
      <c r="AI73">
        <v>142.53</v>
      </c>
      <c r="AJ73">
        <v>0</v>
      </c>
      <c r="AK73">
        <v>0</v>
      </c>
      <c r="AL73">
        <v>50.9</v>
      </c>
      <c r="AM73">
        <v>0</v>
      </c>
      <c r="AN73">
        <v>19.39</v>
      </c>
      <c r="AO73">
        <v>0</v>
      </c>
      <c r="AP73">
        <v>0</v>
      </c>
      <c r="AQ73">
        <v>81.45</v>
      </c>
      <c r="AR73">
        <v>0</v>
      </c>
      <c r="AS73">
        <v>14.54</v>
      </c>
      <c r="AT73">
        <v>0</v>
      </c>
      <c r="AU73">
        <v>22.27</v>
      </c>
      <c r="AV73">
        <v>32.32</v>
      </c>
      <c r="AW73">
        <v>0</v>
      </c>
      <c r="AX73">
        <v>191.6</v>
      </c>
      <c r="AY73">
        <v>0</v>
      </c>
      <c r="AZ73">
        <v>0</v>
      </c>
      <c r="BA73">
        <v>0</v>
      </c>
      <c r="BB73">
        <v>0.95</v>
      </c>
      <c r="BC73">
        <v>0.4</v>
      </c>
      <c r="BD73">
        <v>0.51</v>
      </c>
      <c r="BE73">
        <v>0.93</v>
      </c>
      <c r="BF73">
        <v>0.97</v>
      </c>
      <c r="BG73">
        <v>1.02</v>
      </c>
      <c r="BH73">
        <v>0.96</v>
      </c>
      <c r="BI73">
        <v>0.61</v>
      </c>
      <c r="BJ73">
        <v>0.61</v>
      </c>
      <c r="BK73">
        <v>1.36</v>
      </c>
      <c r="BL73">
        <v>0.39</v>
      </c>
      <c r="BM73">
        <v>0.97</v>
      </c>
      <c r="BN73">
        <v>0.39</v>
      </c>
      <c r="BO73">
        <v>0.39</v>
      </c>
      <c r="BP73">
        <v>0.39</v>
      </c>
      <c r="BQ73">
        <v>0.78</v>
      </c>
      <c r="BR73">
        <v>0.48</v>
      </c>
      <c r="BS73">
        <v>2.91</v>
      </c>
      <c r="BT73">
        <v>0.68</v>
      </c>
      <c r="BU73">
        <v>0.57999999999999996</v>
      </c>
      <c r="BV73">
        <v>0.39</v>
      </c>
      <c r="BW73">
        <v>0</v>
      </c>
      <c r="BX73">
        <v>0</v>
      </c>
      <c r="BY73">
        <v>387.84</v>
      </c>
      <c r="BZ73">
        <v>0</v>
      </c>
      <c r="CA73">
        <v>100.33</v>
      </c>
      <c r="CB73">
        <v>27.55</v>
      </c>
      <c r="CC73">
        <v>11.8</v>
      </c>
    </row>
    <row r="74" spans="7:81">
      <c r="G74" t="s">
        <v>116</v>
      </c>
      <c r="H74" s="115">
        <v>912.07999999999993</v>
      </c>
      <c r="I74" s="88">
        <v>226.74999999999994</v>
      </c>
      <c r="J74" s="88">
        <v>203.34</v>
      </c>
      <c r="K74" s="88">
        <v>20.36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32</v>
      </c>
      <c r="X74">
        <v>0</v>
      </c>
      <c r="Y74">
        <v>0</v>
      </c>
      <c r="Z74">
        <v>11.13</v>
      </c>
      <c r="AA74">
        <v>96.96</v>
      </c>
      <c r="AB74">
        <v>10</v>
      </c>
      <c r="AC74">
        <v>26.69</v>
      </c>
      <c r="AD74">
        <v>0.97</v>
      </c>
      <c r="AE74">
        <v>43.63</v>
      </c>
      <c r="AF74">
        <v>0</v>
      </c>
      <c r="AG74">
        <v>17.45</v>
      </c>
      <c r="AH74">
        <v>0</v>
      </c>
      <c r="AI74">
        <v>142.53</v>
      </c>
      <c r="AJ74">
        <v>0</v>
      </c>
      <c r="AK74">
        <v>0</v>
      </c>
      <c r="AL74">
        <v>50.9</v>
      </c>
      <c r="AM74">
        <v>0</v>
      </c>
      <c r="AN74">
        <v>19.39</v>
      </c>
      <c r="AO74">
        <v>0</v>
      </c>
      <c r="AP74">
        <v>0</v>
      </c>
      <c r="AQ74">
        <v>81.45</v>
      </c>
      <c r="AR74">
        <v>33.94</v>
      </c>
      <c r="AS74">
        <v>14.54</v>
      </c>
      <c r="AT74">
        <v>0</v>
      </c>
      <c r="AU74">
        <v>22.27</v>
      </c>
      <c r="AV74">
        <v>32.32</v>
      </c>
      <c r="AW74">
        <v>0</v>
      </c>
      <c r="AX74">
        <v>191.6</v>
      </c>
      <c r="AY74">
        <v>0</v>
      </c>
      <c r="AZ74">
        <v>0</v>
      </c>
      <c r="BA74">
        <v>0</v>
      </c>
      <c r="BB74">
        <v>0.95</v>
      </c>
      <c r="BC74">
        <v>0.4</v>
      </c>
      <c r="BD74">
        <v>0.51</v>
      </c>
      <c r="BE74">
        <v>0.93</v>
      </c>
      <c r="BF74">
        <v>0.97</v>
      </c>
      <c r="BG74">
        <v>1.02</v>
      </c>
      <c r="BH74">
        <v>0.96</v>
      </c>
      <c r="BI74">
        <v>0.61</v>
      </c>
      <c r="BJ74">
        <v>0.61</v>
      </c>
      <c r="BK74">
        <v>1.36</v>
      </c>
      <c r="BL74">
        <v>0.39</v>
      </c>
      <c r="BM74">
        <v>0.97</v>
      </c>
      <c r="BN74">
        <v>0.39</v>
      </c>
      <c r="BO74">
        <v>0.39</v>
      </c>
      <c r="BP74">
        <v>0.39</v>
      </c>
      <c r="BQ74">
        <v>0.78</v>
      </c>
      <c r="BR74">
        <v>0.48</v>
      </c>
      <c r="BS74">
        <v>2.91</v>
      </c>
      <c r="BT74">
        <v>0.68</v>
      </c>
      <c r="BU74">
        <v>0.57999999999999996</v>
      </c>
      <c r="BV74">
        <v>0.39</v>
      </c>
      <c r="BW74">
        <v>0</v>
      </c>
      <c r="BX74">
        <v>0</v>
      </c>
      <c r="BY74">
        <v>387.84</v>
      </c>
      <c r="BZ74">
        <v>0</v>
      </c>
      <c r="CA74">
        <v>100.33</v>
      </c>
      <c r="CB74">
        <v>20.94</v>
      </c>
      <c r="CC74">
        <v>8.98</v>
      </c>
    </row>
    <row r="75" spans="7:81">
      <c r="G75" t="s">
        <v>117</v>
      </c>
      <c r="H75" s="115">
        <v>927.88999999999987</v>
      </c>
      <c r="I75" s="88">
        <v>306.53999999999996</v>
      </c>
      <c r="J75" s="88">
        <v>203.44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32</v>
      </c>
      <c r="X75">
        <v>0</v>
      </c>
      <c r="Y75">
        <v>0</v>
      </c>
      <c r="Z75">
        <v>11.23</v>
      </c>
      <c r="AA75">
        <v>96.96</v>
      </c>
      <c r="AB75">
        <v>10</v>
      </c>
      <c r="AC75">
        <v>26.69</v>
      </c>
      <c r="AD75">
        <v>0.97</v>
      </c>
      <c r="AE75">
        <v>43.63</v>
      </c>
      <c r="AF75">
        <v>0</v>
      </c>
      <c r="AG75">
        <v>17.45</v>
      </c>
      <c r="AH75">
        <v>0</v>
      </c>
      <c r="AI75">
        <v>142.53</v>
      </c>
      <c r="AJ75">
        <v>0</v>
      </c>
      <c r="AK75">
        <v>0</v>
      </c>
      <c r="AL75">
        <v>50.9</v>
      </c>
      <c r="AM75">
        <v>0</v>
      </c>
      <c r="AN75">
        <v>0</v>
      </c>
      <c r="AO75">
        <v>0</v>
      </c>
      <c r="AP75">
        <v>0</v>
      </c>
      <c r="AQ75">
        <v>81.45</v>
      </c>
      <c r="AR75">
        <v>67.87</v>
      </c>
      <c r="AS75">
        <v>14.54</v>
      </c>
      <c r="AT75">
        <v>0</v>
      </c>
      <c r="AU75">
        <v>22.27</v>
      </c>
      <c r="AV75">
        <v>32.32</v>
      </c>
      <c r="AW75">
        <v>0</v>
      </c>
      <c r="AX75">
        <v>191.6</v>
      </c>
      <c r="AY75">
        <v>0</v>
      </c>
      <c r="AZ75">
        <v>0</v>
      </c>
      <c r="BA75">
        <v>0</v>
      </c>
      <c r="BB75">
        <v>0.95</v>
      </c>
      <c r="BC75">
        <v>0.4</v>
      </c>
      <c r="BD75">
        <v>0.51</v>
      </c>
      <c r="BE75">
        <v>0.93</v>
      </c>
      <c r="BF75">
        <v>0.97</v>
      </c>
      <c r="BG75">
        <v>1.02</v>
      </c>
      <c r="BH75">
        <v>0.96</v>
      </c>
      <c r="BI75">
        <v>0.61</v>
      </c>
      <c r="BJ75">
        <v>0.61</v>
      </c>
      <c r="BK75">
        <v>1.36</v>
      </c>
      <c r="BL75">
        <v>0.39</v>
      </c>
      <c r="BM75">
        <v>0.97</v>
      </c>
      <c r="BN75">
        <v>0.39</v>
      </c>
      <c r="BO75">
        <v>0.39</v>
      </c>
      <c r="BP75">
        <v>0.39</v>
      </c>
      <c r="BQ75">
        <v>0.78</v>
      </c>
      <c r="BR75">
        <v>0.48</v>
      </c>
      <c r="BS75">
        <v>2.91</v>
      </c>
      <c r="BT75">
        <v>0.68</v>
      </c>
      <c r="BU75">
        <v>0.57999999999999996</v>
      </c>
      <c r="BV75">
        <v>0.39</v>
      </c>
      <c r="BW75">
        <v>0</v>
      </c>
      <c r="BX75">
        <v>21.91</v>
      </c>
      <c r="BY75">
        <v>387.84</v>
      </c>
      <c r="BZ75">
        <v>48.48</v>
      </c>
      <c r="CA75">
        <v>100.33</v>
      </c>
      <c r="CB75">
        <v>14.84</v>
      </c>
      <c r="CC75">
        <v>6.36</v>
      </c>
    </row>
    <row r="76" spans="7:81">
      <c r="G76" t="s">
        <v>118</v>
      </c>
      <c r="H76" s="115">
        <v>922.38999999999987</v>
      </c>
      <c r="I76" s="88">
        <v>294.48999999999995</v>
      </c>
      <c r="J76" s="88">
        <v>203.44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32</v>
      </c>
      <c r="X76">
        <v>0</v>
      </c>
      <c r="Y76">
        <v>0</v>
      </c>
      <c r="Z76">
        <v>11.23</v>
      </c>
      <c r="AA76">
        <v>96.96</v>
      </c>
      <c r="AB76">
        <v>10</v>
      </c>
      <c r="AC76">
        <v>26.69</v>
      </c>
      <c r="AD76">
        <v>0.97</v>
      </c>
      <c r="AE76">
        <v>43.63</v>
      </c>
      <c r="AF76">
        <v>0</v>
      </c>
      <c r="AG76">
        <v>17.45</v>
      </c>
      <c r="AH76">
        <v>0</v>
      </c>
      <c r="AI76">
        <v>142.53</v>
      </c>
      <c r="AJ76">
        <v>0</v>
      </c>
      <c r="AK76">
        <v>0</v>
      </c>
      <c r="AL76">
        <v>50.9</v>
      </c>
      <c r="AM76">
        <v>0</v>
      </c>
      <c r="AN76">
        <v>0</v>
      </c>
      <c r="AO76">
        <v>0</v>
      </c>
      <c r="AP76">
        <v>0</v>
      </c>
      <c r="AQ76">
        <v>81.45</v>
      </c>
      <c r="AR76">
        <v>58.18</v>
      </c>
      <c r="AS76">
        <v>14.54</v>
      </c>
      <c r="AT76">
        <v>0</v>
      </c>
      <c r="AU76">
        <v>22.27</v>
      </c>
      <c r="AV76">
        <v>32.32</v>
      </c>
      <c r="AW76">
        <v>0</v>
      </c>
      <c r="AX76">
        <v>191.6</v>
      </c>
      <c r="AY76">
        <v>0</v>
      </c>
      <c r="AZ76">
        <v>0</v>
      </c>
      <c r="BA76">
        <v>0</v>
      </c>
      <c r="BB76">
        <v>0.95</v>
      </c>
      <c r="BC76">
        <v>0.4</v>
      </c>
      <c r="BD76">
        <v>0.51</v>
      </c>
      <c r="BE76">
        <v>0.93</v>
      </c>
      <c r="BF76">
        <v>0.97</v>
      </c>
      <c r="BG76">
        <v>1.02</v>
      </c>
      <c r="BH76">
        <v>0.96</v>
      </c>
      <c r="BI76">
        <v>0.61</v>
      </c>
      <c r="BJ76">
        <v>0.61</v>
      </c>
      <c r="BK76">
        <v>1.36</v>
      </c>
      <c r="BL76">
        <v>0.39</v>
      </c>
      <c r="BM76">
        <v>0.97</v>
      </c>
      <c r="BN76">
        <v>0.39</v>
      </c>
      <c r="BO76">
        <v>0.39</v>
      </c>
      <c r="BP76">
        <v>0.39</v>
      </c>
      <c r="BQ76">
        <v>0.78</v>
      </c>
      <c r="BR76">
        <v>0.48</v>
      </c>
      <c r="BS76">
        <v>2.91</v>
      </c>
      <c r="BT76">
        <v>0.68</v>
      </c>
      <c r="BU76">
        <v>0.57999999999999996</v>
      </c>
      <c r="BV76">
        <v>0.39</v>
      </c>
      <c r="BW76">
        <v>0</v>
      </c>
      <c r="BX76">
        <v>21.91</v>
      </c>
      <c r="BY76">
        <v>387.84</v>
      </c>
      <c r="BZ76">
        <v>48.48</v>
      </c>
      <c r="CA76">
        <v>100.33</v>
      </c>
      <c r="CB76">
        <v>9.34</v>
      </c>
      <c r="CC76">
        <v>4</v>
      </c>
    </row>
    <row r="77" spans="7:81">
      <c r="G77" t="s">
        <v>119</v>
      </c>
      <c r="H77" s="115">
        <v>917.79999999999984</v>
      </c>
      <c r="I77" s="88">
        <v>297.35999999999996</v>
      </c>
      <c r="J77" s="88">
        <v>203.44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32</v>
      </c>
      <c r="X77">
        <v>0</v>
      </c>
      <c r="Y77">
        <v>0</v>
      </c>
      <c r="Z77">
        <v>11.23</v>
      </c>
      <c r="AA77">
        <v>96.96</v>
      </c>
      <c r="AB77">
        <v>10</v>
      </c>
      <c r="AC77">
        <v>26.69</v>
      </c>
      <c r="AD77">
        <v>0.97</v>
      </c>
      <c r="AE77">
        <v>43.63</v>
      </c>
      <c r="AF77">
        <v>0</v>
      </c>
      <c r="AG77">
        <v>17.45</v>
      </c>
      <c r="AH77">
        <v>0</v>
      </c>
      <c r="AI77">
        <v>142.53</v>
      </c>
      <c r="AJ77">
        <v>0</v>
      </c>
      <c r="AK77">
        <v>0</v>
      </c>
      <c r="AL77">
        <v>50.9</v>
      </c>
      <c r="AM77">
        <v>0</v>
      </c>
      <c r="AN77">
        <v>0</v>
      </c>
      <c r="AO77">
        <v>0</v>
      </c>
      <c r="AP77">
        <v>0</v>
      </c>
      <c r="AQ77">
        <v>81.45</v>
      </c>
      <c r="AR77">
        <v>63.02</v>
      </c>
      <c r="AS77">
        <v>14.54</v>
      </c>
      <c r="AT77">
        <v>0</v>
      </c>
      <c r="AU77">
        <v>22.27</v>
      </c>
      <c r="AV77">
        <v>32.32</v>
      </c>
      <c r="AW77">
        <v>0</v>
      </c>
      <c r="AX77">
        <v>191.6</v>
      </c>
      <c r="AY77">
        <v>0</v>
      </c>
      <c r="AZ77">
        <v>0</v>
      </c>
      <c r="BA77">
        <v>0</v>
      </c>
      <c r="BB77">
        <v>0.95</v>
      </c>
      <c r="BC77">
        <v>0.4</v>
      </c>
      <c r="BD77">
        <v>0.51</v>
      </c>
      <c r="BE77">
        <v>0.93</v>
      </c>
      <c r="BF77">
        <v>0.97</v>
      </c>
      <c r="BG77">
        <v>1.02</v>
      </c>
      <c r="BH77">
        <v>0.96</v>
      </c>
      <c r="BI77">
        <v>0.61</v>
      </c>
      <c r="BJ77">
        <v>0.61</v>
      </c>
      <c r="BK77">
        <v>1.36</v>
      </c>
      <c r="BL77">
        <v>0.39</v>
      </c>
      <c r="BM77">
        <v>0.97</v>
      </c>
      <c r="BN77">
        <v>0.39</v>
      </c>
      <c r="BO77">
        <v>0.39</v>
      </c>
      <c r="BP77">
        <v>0.39</v>
      </c>
      <c r="BQ77">
        <v>0.78</v>
      </c>
      <c r="BR77">
        <v>0.48</v>
      </c>
      <c r="BS77">
        <v>2.91</v>
      </c>
      <c r="BT77">
        <v>0.68</v>
      </c>
      <c r="BU77">
        <v>0.57999999999999996</v>
      </c>
      <c r="BV77">
        <v>0.39</v>
      </c>
      <c r="BW77">
        <v>0</v>
      </c>
      <c r="BX77">
        <v>21.91</v>
      </c>
      <c r="BY77">
        <v>387.84</v>
      </c>
      <c r="BZ77">
        <v>48.48</v>
      </c>
      <c r="CA77">
        <v>100.33</v>
      </c>
      <c r="CB77">
        <v>4.75</v>
      </c>
      <c r="CC77">
        <v>2.0299999999999998</v>
      </c>
    </row>
    <row r="78" spans="7:81">
      <c r="G78" t="s">
        <v>120</v>
      </c>
      <c r="H78" s="115">
        <v>948.56</v>
      </c>
      <c r="I78" s="88">
        <v>296</v>
      </c>
      <c r="J78" s="88">
        <v>203.44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32</v>
      </c>
      <c r="X78">
        <v>0</v>
      </c>
      <c r="Y78">
        <v>0</v>
      </c>
      <c r="Z78">
        <v>11.23</v>
      </c>
      <c r="AA78">
        <v>96.96</v>
      </c>
      <c r="AB78">
        <v>10</v>
      </c>
      <c r="AC78">
        <v>26.69</v>
      </c>
      <c r="AD78">
        <v>0.97</v>
      </c>
      <c r="AE78">
        <v>43.63</v>
      </c>
      <c r="AF78">
        <v>0</v>
      </c>
      <c r="AG78">
        <v>17.45</v>
      </c>
      <c r="AH78">
        <v>0</v>
      </c>
      <c r="AI78">
        <v>142.53</v>
      </c>
      <c r="AJ78">
        <v>0</v>
      </c>
      <c r="AK78">
        <v>0</v>
      </c>
      <c r="AL78">
        <v>50.9</v>
      </c>
      <c r="AM78">
        <v>0</v>
      </c>
      <c r="AN78">
        <v>0</v>
      </c>
      <c r="AO78">
        <v>0</v>
      </c>
      <c r="AP78">
        <v>0</v>
      </c>
      <c r="AQ78">
        <v>81.45</v>
      </c>
      <c r="AR78">
        <v>63.02</v>
      </c>
      <c r="AS78">
        <v>14.54</v>
      </c>
      <c r="AT78">
        <v>0</v>
      </c>
      <c r="AU78">
        <v>22.27</v>
      </c>
      <c r="AV78">
        <v>32.32</v>
      </c>
      <c r="AW78">
        <v>0</v>
      </c>
      <c r="AX78">
        <v>191.6</v>
      </c>
      <c r="AY78">
        <v>33.94</v>
      </c>
      <c r="AZ78">
        <v>0</v>
      </c>
      <c r="BA78">
        <v>0</v>
      </c>
      <c r="BB78">
        <v>0.95</v>
      </c>
      <c r="BC78">
        <v>0.4</v>
      </c>
      <c r="BD78">
        <v>0.51</v>
      </c>
      <c r="BE78">
        <v>0.93</v>
      </c>
      <c r="BF78">
        <v>0.97</v>
      </c>
      <c r="BG78">
        <v>1.02</v>
      </c>
      <c r="BH78">
        <v>0.96</v>
      </c>
      <c r="BI78">
        <v>0.61</v>
      </c>
      <c r="BJ78">
        <v>0.61</v>
      </c>
      <c r="BK78">
        <v>1.36</v>
      </c>
      <c r="BL78">
        <v>0.39</v>
      </c>
      <c r="BM78">
        <v>0.97</v>
      </c>
      <c r="BN78">
        <v>0.39</v>
      </c>
      <c r="BO78">
        <v>0.39</v>
      </c>
      <c r="BP78">
        <v>0.39</v>
      </c>
      <c r="BQ78">
        <v>0.78</v>
      </c>
      <c r="BR78">
        <v>0.48</v>
      </c>
      <c r="BS78">
        <v>2.91</v>
      </c>
      <c r="BT78">
        <v>0.68</v>
      </c>
      <c r="BU78">
        <v>0.57999999999999996</v>
      </c>
      <c r="BV78">
        <v>0.39</v>
      </c>
      <c r="BW78">
        <v>0</v>
      </c>
      <c r="BX78">
        <v>21.91</v>
      </c>
      <c r="BY78">
        <v>387.84</v>
      </c>
      <c r="BZ78">
        <v>48.48</v>
      </c>
      <c r="CA78">
        <v>100.33</v>
      </c>
      <c r="CB78">
        <v>1.57</v>
      </c>
      <c r="CC78">
        <v>0.67</v>
      </c>
    </row>
    <row r="79" spans="7:81">
      <c r="G79" t="s">
        <v>121</v>
      </c>
      <c r="H79" s="115">
        <v>947.17</v>
      </c>
      <c r="I79" s="88">
        <v>300.17999999999995</v>
      </c>
      <c r="J79" s="88">
        <v>203.53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32</v>
      </c>
      <c r="X79">
        <v>0</v>
      </c>
      <c r="Y79">
        <v>0</v>
      </c>
      <c r="Z79">
        <v>11.32</v>
      </c>
      <c r="AA79">
        <v>96.96</v>
      </c>
      <c r="AB79">
        <v>10</v>
      </c>
      <c r="AC79">
        <v>26.69</v>
      </c>
      <c r="AD79">
        <v>0.97</v>
      </c>
      <c r="AE79">
        <v>43.63</v>
      </c>
      <c r="AF79">
        <v>0</v>
      </c>
      <c r="AG79">
        <v>17.45</v>
      </c>
      <c r="AH79">
        <v>0</v>
      </c>
      <c r="AI79">
        <v>142.53</v>
      </c>
      <c r="AJ79">
        <v>0</v>
      </c>
      <c r="AK79">
        <v>0</v>
      </c>
      <c r="AL79">
        <v>50.9</v>
      </c>
      <c r="AM79">
        <v>0</v>
      </c>
      <c r="AN79">
        <v>0</v>
      </c>
      <c r="AO79">
        <v>0</v>
      </c>
      <c r="AP79">
        <v>0</v>
      </c>
      <c r="AQ79">
        <v>81.45</v>
      </c>
      <c r="AR79">
        <v>67.87</v>
      </c>
      <c r="AS79">
        <v>14.54</v>
      </c>
      <c r="AT79">
        <v>0</v>
      </c>
      <c r="AU79">
        <v>22.27</v>
      </c>
      <c r="AV79">
        <v>32.32</v>
      </c>
      <c r="AW79">
        <v>0</v>
      </c>
      <c r="AX79">
        <v>191.6</v>
      </c>
      <c r="AY79">
        <v>33.94</v>
      </c>
      <c r="AZ79">
        <v>0</v>
      </c>
      <c r="BA79">
        <v>0</v>
      </c>
      <c r="BB79">
        <v>0.95</v>
      </c>
      <c r="BC79">
        <v>0.4</v>
      </c>
      <c r="BD79">
        <v>0.51</v>
      </c>
      <c r="BE79">
        <v>0.93</v>
      </c>
      <c r="BF79">
        <v>0.97</v>
      </c>
      <c r="BG79">
        <v>1.02</v>
      </c>
      <c r="BH79">
        <v>0.92</v>
      </c>
      <c r="BI79">
        <v>0.61</v>
      </c>
      <c r="BJ79">
        <v>0.61</v>
      </c>
      <c r="BK79">
        <v>1.36</v>
      </c>
      <c r="BL79">
        <v>0.39</v>
      </c>
      <c r="BM79">
        <v>0.97</v>
      </c>
      <c r="BN79">
        <v>0.39</v>
      </c>
      <c r="BO79">
        <v>0.39</v>
      </c>
      <c r="BP79">
        <v>0.39</v>
      </c>
      <c r="BQ79">
        <v>0.78</v>
      </c>
      <c r="BR79">
        <v>0.48</v>
      </c>
      <c r="BS79">
        <v>2.91</v>
      </c>
      <c r="BT79">
        <v>0.68</v>
      </c>
      <c r="BU79">
        <v>0.57999999999999996</v>
      </c>
      <c r="BV79">
        <v>0.39</v>
      </c>
      <c r="BW79">
        <v>0</v>
      </c>
      <c r="BX79">
        <v>21.91</v>
      </c>
      <c r="BY79">
        <v>387.84</v>
      </c>
      <c r="BZ79">
        <v>48.48</v>
      </c>
      <c r="CA79">
        <v>100.33</v>
      </c>
      <c r="CB79">
        <v>0.22</v>
      </c>
      <c r="CC79">
        <v>0</v>
      </c>
    </row>
    <row r="80" spans="7:81">
      <c r="G80" t="s">
        <v>122</v>
      </c>
      <c r="H80" s="115">
        <v>946.94999999999993</v>
      </c>
      <c r="I80" s="88">
        <v>300.17999999999995</v>
      </c>
      <c r="J80" s="88">
        <v>203.53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32</v>
      </c>
      <c r="X80">
        <v>0</v>
      </c>
      <c r="Y80">
        <v>0</v>
      </c>
      <c r="Z80">
        <v>11.32</v>
      </c>
      <c r="AA80">
        <v>96.96</v>
      </c>
      <c r="AB80">
        <v>10</v>
      </c>
      <c r="AC80">
        <v>26.69</v>
      </c>
      <c r="AD80">
        <v>0.97</v>
      </c>
      <c r="AE80">
        <v>43.63</v>
      </c>
      <c r="AF80">
        <v>0</v>
      </c>
      <c r="AG80">
        <v>17.45</v>
      </c>
      <c r="AH80">
        <v>0</v>
      </c>
      <c r="AI80">
        <v>142.53</v>
      </c>
      <c r="AJ80">
        <v>0</v>
      </c>
      <c r="AK80">
        <v>0</v>
      </c>
      <c r="AL80">
        <v>50.9</v>
      </c>
      <c r="AM80">
        <v>0</v>
      </c>
      <c r="AN80">
        <v>0</v>
      </c>
      <c r="AO80">
        <v>0</v>
      </c>
      <c r="AP80">
        <v>0</v>
      </c>
      <c r="AQ80">
        <v>81.45</v>
      </c>
      <c r="AR80">
        <v>67.87</v>
      </c>
      <c r="AS80">
        <v>14.54</v>
      </c>
      <c r="AT80">
        <v>0</v>
      </c>
      <c r="AU80">
        <v>22.27</v>
      </c>
      <c r="AV80">
        <v>32.32</v>
      </c>
      <c r="AW80">
        <v>0</v>
      </c>
      <c r="AX80">
        <v>191.6</v>
      </c>
      <c r="AY80">
        <v>33.94</v>
      </c>
      <c r="AZ80">
        <v>0</v>
      </c>
      <c r="BA80">
        <v>0</v>
      </c>
      <c r="BB80">
        <v>0.95</v>
      </c>
      <c r="BC80">
        <v>0.4</v>
      </c>
      <c r="BD80">
        <v>0.51</v>
      </c>
      <c r="BE80">
        <v>0.93</v>
      </c>
      <c r="BF80">
        <v>0.97</v>
      </c>
      <c r="BG80">
        <v>1.02</v>
      </c>
      <c r="BH80">
        <v>0.92</v>
      </c>
      <c r="BI80">
        <v>0.61</v>
      </c>
      <c r="BJ80">
        <v>0.61</v>
      </c>
      <c r="BK80">
        <v>1.36</v>
      </c>
      <c r="BL80">
        <v>0.39</v>
      </c>
      <c r="BM80">
        <v>0.97</v>
      </c>
      <c r="BN80">
        <v>0.39</v>
      </c>
      <c r="BO80">
        <v>0.39</v>
      </c>
      <c r="BP80">
        <v>0.39</v>
      </c>
      <c r="BQ80">
        <v>0.78</v>
      </c>
      <c r="BR80">
        <v>0.48</v>
      </c>
      <c r="BS80">
        <v>2.91</v>
      </c>
      <c r="BT80">
        <v>0.68</v>
      </c>
      <c r="BU80">
        <v>0.57999999999999996</v>
      </c>
      <c r="BV80">
        <v>0.39</v>
      </c>
      <c r="BW80">
        <v>0</v>
      </c>
      <c r="BX80">
        <v>21.91</v>
      </c>
      <c r="BY80">
        <v>387.84</v>
      </c>
      <c r="BZ80">
        <v>48.48</v>
      </c>
      <c r="CA80">
        <v>100.33</v>
      </c>
      <c r="CB80">
        <v>0</v>
      </c>
      <c r="CC80">
        <v>0</v>
      </c>
    </row>
    <row r="81" spans="7:81">
      <c r="G81" t="s">
        <v>123</v>
      </c>
      <c r="H81" s="115">
        <v>951.79</v>
      </c>
      <c r="I81" s="88">
        <v>300.17999999999995</v>
      </c>
      <c r="J81" s="88">
        <v>203.53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32</v>
      </c>
      <c r="X81">
        <v>0</v>
      </c>
      <c r="Y81">
        <v>0</v>
      </c>
      <c r="Z81">
        <v>11.32</v>
      </c>
      <c r="AA81">
        <v>96.96</v>
      </c>
      <c r="AB81">
        <v>10</v>
      </c>
      <c r="AC81">
        <v>26.69</v>
      </c>
      <c r="AD81">
        <v>0.97</v>
      </c>
      <c r="AE81">
        <v>43.63</v>
      </c>
      <c r="AF81">
        <v>0</v>
      </c>
      <c r="AG81">
        <v>17.45</v>
      </c>
      <c r="AH81">
        <v>0</v>
      </c>
      <c r="AI81">
        <v>142.53</v>
      </c>
      <c r="AJ81">
        <v>0</v>
      </c>
      <c r="AK81">
        <v>0</v>
      </c>
      <c r="AL81">
        <v>50.9</v>
      </c>
      <c r="AM81">
        <v>0</v>
      </c>
      <c r="AN81">
        <v>0</v>
      </c>
      <c r="AO81">
        <v>0</v>
      </c>
      <c r="AP81">
        <v>0</v>
      </c>
      <c r="AQ81">
        <v>81.45</v>
      </c>
      <c r="AR81">
        <v>67.87</v>
      </c>
      <c r="AS81">
        <v>14.54</v>
      </c>
      <c r="AT81">
        <v>0</v>
      </c>
      <c r="AU81">
        <v>22.27</v>
      </c>
      <c r="AV81">
        <v>32.32</v>
      </c>
      <c r="AW81">
        <v>0</v>
      </c>
      <c r="AX81">
        <v>191.6</v>
      </c>
      <c r="AY81">
        <v>38.78</v>
      </c>
      <c r="AZ81">
        <v>0</v>
      </c>
      <c r="BA81">
        <v>0</v>
      </c>
      <c r="BB81">
        <v>0.95</v>
      </c>
      <c r="BC81">
        <v>0.4</v>
      </c>
      <c r="BD81">
        <v>0.51</v>
      </c>
      <c r="BE81">
        <v>0.93</v>
      </c>
      <c r="BF81">
        <v>0.97</v>
      </c>
      <c r="BG81">
        <v>1.02</v>
      </c>
      <c r="BH81">
        <v>0.92</v>
      </c>
      <c r="BI81">
        <v>0.61</v>
      </c>
      <c r="BJ81">
        <v>0.61</v>
      </c>
      <c r="BK81">
        <v>1.36</v>
      </c>
      <c r="BL81">
        <v>0.39</v>
      </c>
      <c r="BM81">
        <v>0.97</v>
      </c>
      <c r="BN81">
        <v>0.39</v>
      </c>
      <c r="BO81">
        <v>0.39</v>
      </c>
      <c r="BP81">
        <v>0.39</v>
      </c>
      <c r="BQ81">
        <v>0.78</v>
      </c>
      <c r="BR81">
        <v>0.48</v>
      </c>
      <c r="BS81">
        <v>2.91</v>
      </c>
      <c r="BT81">
        <v>0.68</v>
      </c>
      <c r="BU81">
        <v>0.57999999999999996</v>
      </c>
      <c r="BV81">
        <v>0.39</v>
      </c>
      <c r="BW81">
        <v>0</v>
      </c>
      <c r="BX81">
        <v>21.91</v>
      </c>
      <c r="BY81">
        <v>387.84</v>
      </c>
      <c r="BZ81">
        <v>48.48</v>
      </c>
      <c r="CA81">
        <v>100.33</v>
      </c>
      <c r="CB81">
        <v>0</v>
      </c>
      <c r="CC81">
        <v>0</v>
      </c>
    </row>
    <row r="82" spans="7:81">
      <c r="G82" t="s">
        <v>124</v>
      </c>
      <c r="H82" s="115">
        <v>970.21999999999991</v>
      </c>
      <c r="I82" s="88">
        <v>300.17999999999995</v>
      </c>
      <c r="J82" s="88">
        <v>203.53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32</v>
      </c>
      <c r="X82">
        <v>0</v>
      </c>
      <c r="Y82">
        <v>0</v>
      </c>
      <c r="Z82">
        <v>11.32</v>
      </c>
      <c r="AA82">
        <v>96.96</v>
      </c>
      <c r="AB82">
        <v>10</v>
      </c>
      <c r="AC82">
        <v>26.69</v>
      </c>
      <c r="AD82">
        <v>0.97</v>
      </c>
      <c r="AE82">
        <v>43.63</v>
      </c>
      <c r="AF82">
        <v>0</v>
      </c>
      <c r="AG82">
        <v>17.45</v>
      </c>
      <c r="AH82">
        <v>0</v>
      </c>
      <c r="AI82">
        <v>142.53</v>
      </c>
      <c r="AJ82">
        <v>0</v>
      </c>
      <c r="AK82">
        <v>0</v>
      </c>
      <c r="AL82">
        <v>50.9</v>
      </c>
      <c r="AM82">
        <v>0</v>
      </c>
      <c r="AN82">
        <v>0</v>
      </c>
      <c r="AO82">
        <v>0</v>
      </c>
      <c r="AP82">
        <v>0</v>
      </c>
      <c r="AQ82">
        <v>81.45</v>
      </c>
      <c r="AR82">
        <v>67.87</v>
      </c>
      <c r="AS82">
        <v>14.54</v>
      </c>
      <c r="AT82">
        <v>0</v>
      </c>
      <c r="AU82">
        <v>22.27</v>
      </c>
      <c r="AV82">
        <v>32.32</v>
      </c>
      <c r="AW82">
        <v>0</v>
      </c>
      <c r="AX82">
        <v>191.6</v>
      </c>
      <c r="AY82">
        <v>57.21</v>
      </c>
      <c r="AZ82">
        <v>0</v>
      </c>
      <c r="BA82">
        <v>0</v>
      </c>
      <c r="BB82">
        <v>0.95</v>
      </c>
      <c r="BC82">
        <v>0.4</v>
      </c>
      <c r="BD82">
        <v>0.51</v>
      </c>
      <c r="BE82">
        <v>0.93</v>
      </c>
      <c r="BF82">
        <v>0.97</v>
      </c>
      <c r="BG82">
        <v>1.02</v>
      </c>
      <c r="BH82">
        <v>0.92</v>
      </c>
      <c r="BI82">
        <v>0.61</v>
      </c>
      <c r="BJ82">
        <v>0.61</v>
      </c>
      <c r="BK82">
        <v>1.36</v>
      </c>
      <c r="BL82">
        <v>0.39</v>
      </c>
      <c r="BM82">
        <v>0.97</v>
      </c>
      <c r="BN82">
        <v>0.39</v>
      </c>
      <c r="BO82">
        <v>0.39</v>
      </c>
      <c r="BP82">
        <v>0.39</v>
      </c>
      <c r="BQ82">
        <v>0.78</v>
      </c>
      <c r="BR82">
        <v>0.48</v>
      </c>
      <c r="BS82">
        <v>2.91</v>
      </c>
      <c r="BT82">
        <v>0.68</v>
      </c>
      <c r="BU82">
        <v>0.57999999999999996</v>
      </c>
      <c r="BV82">
        <v>0.39</v>
      </c>
      <c r="BW82">
        <v>0</v>
      </c>
      <c r="BX82">
        <v>21.91</v>
      </c>
      <c r="BY82">
        <v>387.84</v>
      </c>
      <c r="BZ82">
        <v>48.48</v>
      </c>
      <c r="CA82">
        <v>100.33</v>
      </c>
      <c r="CB82">
        <v>0</v>
      </c>
      <c r="CC82">
        <v>0</v>
      </c>
    </row>
    <row r="83" spans="7:81">
      <c r="G83" t="s">
        <v>125</v>
      </c>
      <c r="H83" s="115">
        <v>1076.79</v>
      </c>
      <c r="I83" s="88">
        <v>300.17999999999995</v>
      </c>
      <c r="J83" s="88">
        <v>203.44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32</v>
      </c>
      <c r="X83">
        <v>0</v>
      </c>
      <c r="Y83">
        <v>0</v>
      </c>
      <c r="Z83">
        <v>11.23</v>
      </c>
      <c r="AA83">
        <v>96.96</v>
      </c>
      <c r="AB83">
        <v>10</v>
      </c>
      <c r="AC83">
        <v>26.69</v>
      </c>
      <c r="AD83">
        <v>0.97</v>
      </c>
      <c r="AE83">
        <v>43.63</v>
      </c>
      <c r="AF83">
        <v>0</v>
      </c>
      <c r="AG83">
        <v>17.45</v>
      </c>
      <c r="AH83">
        <v>0</v>
      </c>
      <c r="AI83">
        <v>142.53</v>
      </c>
      <c r="AJ83">
        <v>0</v>
      </c>
      <c r="AK83">
        <v>0</v>
      </c>
      <c r="AL83">
        <v>50.9</v>
      </c>
      <c r="AM83">
        <v>0</v>
      </c>
      <c r="AN83">
        <v>0</v>
      </c>
      <c r="AO83">
        <v>0</v>
      </c>
      <c r="AP83">
        <v>0</v>
      </c>
      <c r="AQ83">
        <v>81.45</v>
      </c>
      <c r="AR83">
        <v>67.87</v>
      </c>
      <c r="AS83">
        <v>14.54</v>
      </c>
      <c r="AT83">
        <v>0</v>
      </c>
      <c r="AU83">
        <v>22.27</v>
      </c>
      <c r="AV83">
        <v>32.32</v>
      </c>
      <c r="AW83">
        <v>0</v>
      </c>
      <c r="AX83">
        <v>191.6</v>
      </c>
      <c r="AY83">
        <v>66.900000000000006</v>
      </c>
      <c r="AZ83">
        <v>0</v>
      </c>
      <c r="BA83">
        <v>0</v>
      </c>
      <c r="BB83">
        <v>0.87</v>
      </c>
      <c r="BC83">
        <v>0.4</v>
      </c>
      <c r="BD83">
        <v>0.51</v>
      </c>
      <c r="BE83">
        <v>0.93</v>
      </c>
      <c r="BF83">
        <v>0.97</v>
      </c>
      <c r="BG83">
        <v>1.02</v>
      </c>
      <c r="BH83">
        <v>0.92</v>
      </c>
      <c r="BI83">
        <v>0.61</v>
      </c>
      <c r="BJ83">
        <v>0.61</v>
      </c>
      <c r="BK83">
        <v>1.36</v>
      </c>
      <c r="BL83">
        <v>0.39</v>
      </c>
      <c r="BM83">
        <v>0.97</v>
      </c>
      <c r="BN83">
        <v>0.39</v>
      </c>
      <c r="BO83">
        <v>0.39</v>
      </c>
      <c r="BP83">
        <v>0.39</v>
      </c>
      <c r="BQ83">
        <v>0.78</v>
      </c>
      <c r="BR83">
        <v>0.48</v>
      </c>
      <c r="BS83">
        <v>2.91</v>
      </c>
      <c r="BT83">
        <v>0.68</v>
      </c>
      <c r="BU83">
        <v>0.57999999999999996</v>
      </c>
      <c r="BV83">
        <v>0.39</v>
      </c>
      <c r="BW83">
        <v>0</v>
      </c>
      <c r="BX83">
        <v>21.91</v>
      </c>
      <c r="BY83">
        <v>484.8</v>
      </c>
      <c r="BZ83">
        <v>48.48</v>
      </c>
      <c r="CA83">
        <v>100.33</v>
      </c>
      <c r="CB83">
        <v>0</v>
      </c>
      <c r="CC83">
        <v>0</v>
      </c>
    </row>
    <row r="84" spans="7:81">
      <c r="G84" t="s">
        <v>126</v>
      </c>
      <c r="H84" s="115">
        <v>1081.6399999999999</v>
      </c>
      <c r="I84" s="88">
        <v>300.17999999999995</v>
      </c>
      <c r="J84" s="88">
        <v>203.44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32</v>
      </c>
      <c r="X84">
        <v>0</v>
      </c>
      <c r="Y84">
        <v>0</v>
      </c>
      <c r="Z84">
        <v>11.23</v>
      </c>
      <c r="AA84">
        <v>96.96</v>
      </c>
      <c r="AB84">
        <v>10</v>
      </c>
      <c r="AC84">
        <v>26.69</v>
      </c>
      <c r="AD84">
        <v>0.97</v>
      </c>
      <c r="AE84">
        <v>43.63</v>
      </c>
      <c r="AF84">
        <v>0</v>
      </c>
      <c r="AG84">
        <v>17.45</v>
      </c>
      <c r="AH84">
        <v>0</v>
      </c>
      <c r="AI84">
        <v>142.53</v>
      </c>
      <c r="AJ84">
        <v>0</v>
      </c>
      <c r="AK84">
        <v>0</v>
      </c>
      <c r="AL84">
        <v>50.9</v>
      </c>
      <c r="AM84">
        <v>0</v>
      </c>
      <c r="AN84">
        <v>0</v>
      </c>
      <c r="AO84">
        <v>0</v>
      </c>
      <c r="AP84">
        <v>0</v>
      </c>
      <c r="AQ84">
        <v>81.45</v>
      </c>
      <c r="AR84">
        <v>67.87</v>
      </c>
      <c r="AS84">
        <v>14.54</v>
      </c>
      <c r="AT84">
        <v>0</v>
      </c>
      <c r="AU84">
        <v>22.27</v>
      </c>
      <c r="AV84">
        <v>32.32</v>
      </c>
      <c r="AW84">
        <v>0</v>
      </c>
      <c r="AX84">
        <v>191.6</v>
      </c>
      <c r="AY84">
        <v>71.75</v>
      </c>
      <c r="AZ84">
        <v>0</v>
      </c>
      <c r="BA84">
        <v>0</v>
      </c>
      <c r="BB84">
        <v>0.87</v>
      </c>
      <c r="BC84">
        <v>0.4</v>
      </c>
      <c r="BD84">
        <v>0.51</v>
      </c>
      <c r="BE84">
        <v>0.93</v>
      </c>
      <c r="BF84">
        <v>0.97</v>
      </c>
      <c r="BG84">
        <v>1.02</v>
      </c>
      <c r="BH84">
        <v>0.92</v>
      </c>
      <c r="BI84">
        <v>0.61</v>
      </c>
      <c r="BJ84">
        <v>0.61</v>
      </c>
      <c r="BK84">
        <v>1.36</v>
      </c>
      <c r="BL84">
        <v>0.39</v>
      </c>
      <c r="BM84">
        <v>0.97</v>
      </c>
      <c r="BN84">
        <v>0.39</v>
      </c>
      <c r="BO84">
        <v>0.39</v>
      </c>
      <c r="BP84">
        <v>0.39</v>
      </c>
      <c r="BQ84">
        <v>0.78</v>
      </c>
      <c r="BR84">
        <v>0.48</v>
      </c>
      <c r="BS84">
        <v>2.91</v>
      </c>
      <c r="BT84">
        <v>0.68</v>
      </c>
      <c r="BU84">
        <v>0.57999999999999996</v>
      </c>
      <c r="BV84">
        <v>0.39</v>
      </c>
      <c r="BW84">
        <v>0</v>
      </c>
      <c r="BX84">
        <v>21.91</v>
      </c>
      <c r="BY84">
        <v>484.8</v>
      </c>
      <c r="BZ84">
        <v>48.48</v>
      </c>
      <c r="CA84">
        <v>100.33</v>
      </c>
      <c r="CB84">
        <v>0</v>
      </c>
      <c r="CC84">
        <v>0</v>
      </c>
    </row>
    <row r="85" spans="7:81">
      <c r="G85" t="s">
        <v>127</v>
      </c>
      <c r="H85" s="115">
        <v>1086.4899999999998</v>
      </c>
      <c r="I85" s="88">
        <v>300.17999999999995</v>
      </c>
      <c r="J85" s="88">
        <v>203.44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32</v>
      </c>
      <c r="X85">
        <v>0</v>
      </c>
      <c r="Y85">
        <v>0</v>
      </c>
      <c r="Z85">
        <v>11.23</v>
      </c>
      <c r="AA85">
        <v>96.96</v>
      </c>
      <c r="AB85">
        <v>10</v>
      </c>
      <c r="AC85">
        <v>26.69</v>
      </c>
      <c r="AD85">
        <v>0.97</v>
      </c>
      <c r="AE85">
        <v>43.63</v>
      </c>
      <c r="AF85">
        <v>0</v>
      </c>
      <c r="AG85">
        <v>17.45</v>
      </c>
      <c r="AH85">
        <v>0</v>
      </c>
      <c r="AI85">
        <v>142.53</v>
      </c>
      <c r="AJ85">
        <v>0</v>
      </c>
      <c r="AK85">
        <v>0</v>
      </c>
      <c r="AL85">
        <v>50.9</v>
      </c>
      <c r="AM85">
        <v>0</v>
      </c>
      <c r="AN85">
        <v>0</v>
      </c>
      <c r="AO85">
        <v>0</v>
      </c>
      <c r="AP85">
        <v>0</v>
      </c>
      <c r="AQ85">
        <v>81.45</v>
      </c>
      <c r="AR85">
        <v>67.87</v>
      </c>
      <c r="AS85">
        <v>14.54</v>
      </c>
      <c r="AT85">
        <v>0</v>
      </c>
      <c r="AU85">
        <v>22.27</v>
      </c>
      <c r="AV85">
        <v>32.32</v>
      </c>
      <c r="AW85">
        <v>0</v>
      </c>
      <c r="AX85">
        <v>191.6</v>
      </c>
      <c r="AY85">
        <v>76.599999999999994</v>
      </c>
      <c r="AZ85">
        <v>0</v>
      </c>
      <c r="BA85">
        <v>0</v>
      </c>
      <c r="BB85">
        <v>0.87</v>
      </c>
      <c r="BC85">
        <v>0.4</v>
      </c>
      <c r="BD85">
        <v>0.51</v>
      </c>
      <c r="BE85">
        <v>0.93</v>
      </c>
      <c r="BF85">
        <v>0.97</v>
      </c>
      <c r="BG85">
        <v>1.02</v>
      </c>
      <c r="BH85">
        <v>0.92</v>
      </c>
      <c r="BI85">
        <v>0.61</v>
      </c>
      <c r="BJ85">
        <v>0.61</v>
      </c>
      <c r="BK85">
        <v>1.36</v>
      </c>
      <c r="BL85">
        <v>0.39</v>
      </c>
      <c r="BM85">
        <v>0.97</v>
      </c>
      <c r="BN85">
        <v>0.39</v>
      </c>
      <c r="BO85">
        <v>0.39</v>
      </c>
      <c r="BP85">
        <v>0.39</v>
      </c>
      <c r="BQ85">
        <v>0.78</v>
      </c>
      <c r="BR85">
        <v>0.48</v>
      </c>
      <c r="BS85">
        <v>2.91</v>
      </c>
      <c r="BT85">
        <v>0.68</v>
      </c>
      <c r="BU85">
        <v>0.57999999999999996</v>
      </c>
      <c r="BV85">
        <v>0.39</v>
      </c>
      <c r="BW85">
        <v>0</v>
      </c>
      <c r="BX85">
        <v>21.91</v>
      </c>
      <c r="BY85">
        <v>484.8</v>
      </c>
      <c r="BZ85">
        <v>48.48</v>
      </c>
      <c r="CA85">
        <v>100.33</v>
      </c>
      <c r="CB85">
        <v>0</v>
      </c>
      <c r="CC85">
        <v>0</v>
      </c>
    </row>
    <row r="86" spans="7:81">
      <c r="G86" t="s">
        <v>128</v>
      </c>
      <c r="H86" s="115">
        <v>1096.1799999999998</v>
      </c>
      <c r="I86" s="88">
        <v>300.17999999999995</v>
      </c>
      <c r="J86" s="88">
        <v>203.44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32</v>
      </c>
      <c r="X86">
        <v>0</v>
      </c>
      <c r="Y86">
        <v>0</v>
      </c>
      <c r="Z86">
        <v>11.23</v>
      </c>
      <c r="AA86">
        <v>96.96</v>
      </c>
      <c r="AB86">
        <v>10</v>
      </c>
      <c r="AC86">
        <v>26.69</v>
      </c>
      <c r="AD86">
        <v>0.97</v>
      </c>
      <c r="AE86">
        <v>43.63</v>
      </c>
      <c r="AF86">
        <v>0</v>
      </c>
      <c r="AG86">
        <v>17.45</v>
      </c>
      <c r="AH86">
        <v>0</v>
      </c>
      <c r="AI86">
        <v>142.53</v>
      </c>
      <c r="AJ86">
        <v>0</v>
      </c>
      <c r="AK86">
        <v>0</v>
      </c>
      <c r="AL86">
        <v>50.9</v>
      </c>
      <c r="AM86">
        <v>0</v>
      </c>
      <c r="AN86">
        <v>0</v>
      </c>
      <c r="AO86">
        <v>0</v>
      </c>
      <c r="AP86">
        <v>0</v>
      </c>
      <c r="AQ86">
        <v>81.45</v>
      </c>
      <c r="AR86">
        <v>67.87</v>
      </c>
      <c r="AS86">
        <v>14.54</v>
      </c>
      <c r="AT86">
        <v>0</v>
      </c>
      <c r="AU86">
        <v>22.27</v>
      </c>
      <c r="AV86">
        <v>32.32</v>
      </c>
      <c r="AW86">
        <v>0</v>
      </c>
      <c r="AX86">
        <v>191.6</v>
      </c>
      <c r="AY86">
        <v>86.29</v>
      </c>
      <c r="AZ86">
        <v>0</v>
      </c>
      <c r="BA86">
        <v>0</v>
      </c>
      <c r="BB86">
        <v>0.87</v>
      </c>
      <c r="BC86">
        <v>0.4</v>
      </c>
      <c r="BD86">
        <v>0.51</v>
      </c>
      <c r="BE86">
        <v>0.93</v>
      </c>
      <c r="BF86">
        <v>0.97</v>
      </c>
      <c r="BG86">
        <v>1.02</v>
      </c>
      <c r="BH86">
        <v>0.92</v>
      </c>
      <c r="BI86">
        <v>0.61</v>
      </c>
      <c r="BJ86">
        <v>0.61</v>
      </c>
      <c r="BK86">
        <v>1.36</v>
      </c>
      <c r="BL86">
        <v>0.39</v>
      </c>
      <c r="BM86">
        <v>0.97</v>
      </c>
      <c r="BN86">
        <v>0.39</v>
      </c>
      <c r="BO86">
        <v>0.39</v>
      </c>
      <c r="BP86">
        <v>0.39</v>
      </c>
      <c r="BQ86">
        <v>0.78</v>
      </c>
      <c r="BR86">
        <v>0.48</v>
      </c>
      <c r="BS86">
        <v>2.91</v>
      </c>
      <c r="BT86">
        <v>0.68</v>
      </c>
      <c r="BU86">
        <v>0.57999999999999996</v>
      </c>
      <c r="BV86">
        <v>0.39</v>
      </c>
      <c r="BW86">
        <v>0</v>
      </c>
      <c r="BX86">
        <v>21.91</v>
      </c>
      <c r="BY86">
        <v>484.8</v>
      </c>
      <c r="BZ86">
        <v>48.48</v>
      </c>
      <c r="CA86">
        <v>100.33</v>
      </c>
      <c r="CB86">
        <v>0</v>
      </c>
      <c r="CC86">
        <v>0</v>
      </c>
    </row>
    <row r="87" spans="7:81">
      <c r="G87" t="s">
        <v>129</v>
      </c>
      <c r="H87" s="115">
        <v>1261.0199999999998</v>
      </c>
      <c r="I87" s="88">
        <v>336.91999999999996</v>
      </c>
      <c r="J87" s="88">
        <v>203.25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32</v>
      </c>
      <c r="X87">
        <v>0</v>
      </c>
      <c r="Y87">
        <v>0</v>
      </c>
      <c r="Z87">
        <v>11.04</v>
      </c>
      <c r="AA87">
        <v>96.96</v>
      </c>
      <c r="AB87">
        <v>10</v>
      </c>
      <c r="AC87">
        <v>26.69</v>
      </c>
      <c r="AD87">
        <v>0.97</v>
      </c>
      <c r="AE87">
        <v>43.63</v>
      </c>
      <c r="AF87">
        <v>0</v>
      </c>
      <c r="AG87">
        <v>17.45</v>
      </c>
      <c r="AH87">
        <v>0</v>
      </c>
      <c r="AI87">
        <v>142.53</v>
      </c>
      <c r="AJ87">
        <v>0</v>
      </c>
      <c r="AK87">
        <v>0</v>
      </c>
      <c r="AL87">
        <v>50.9</v>
      </c>
      <c r="AM87">
        <v>0</v>
      </c>
      <c r="AN87">
        <v>0</v>
      </c>
      <c r="AO87">
        <v>0</v>
      </c>
      <c r="AP87">
        <v>169.68</v>
      </c>
      <c r="AQ87">
        <v>81.45</v>
      </c>
      <c r="AR87">
        <v>24.24</v>
      </c>
      <c r="AS87">
        <v>14.54</v>
      </c>
      <c r="AT87">
        <v>14.54</v>
      </c>
      <c r="AU87">
        <v>22.27</v>
      </c>
      <c r="AV87">
        <v>49.67</v>
      </c>
      <c r="AW87">
        <v>0</v>
      </c>
      <c r="AX87">
        <v>191.6</v>
      </c>
      <c r="AY87">
        <v>81.45</v>
      </c>
      <c r="AZ87">
        <v>0</v>
      </c>
      <c r="BA87">
        <v>0</v>
      </c>
      <c r="BB87">
        <v>0.87</v>
      </c>
      <c r="BC87">
        <v>0.4</v>
      </c>
      <c r="BD87">
        <v>0.51</v>
      </c>
      <c r="BE87">
        <v>0.93</v>
      </c>
      <c r="BF87">
        <v>0.97</v>
      </c>
      <c r="BG87">
        <v>1.02</v>
      </c>
      <c r="BH87">
        <v>0.92</v>
      </c>
      <c r="BI87">
        <v>0.61</v>
      </c>
      <c r="BJ87">
        <v>0.61</v>
      </c>
      <c r="BK87">
        <v>1.36</v>
      </c>
      <c r="BL87">
        <v>0.39</v>
      </c>
      <c r="BM87">
        <v>0.97</v>
      </c>
      <c r="BN87">
        <v>0.39</v>
      </c>
      <c r="BO87">
        <v>0.39</v>
      </c>
      <c r="BP87">
        <v>0.39</v>
      </c>
      <c r="BQ87">
        <v>0.78</v>
      </c>
      <c r="BR87">
        <v>0.48</v>
      </c>
      <c r="BS87">
        <v>2.91</v>
      </c>
      <c r="BT87">
        <v>0.68</v>
      </c>
      <c r="BU87">
        <v>0.57999999999999996</v>
      </c>
      <c r="BV87">
        <v>0.39</v>
      </c>
      <c r="BW87">
        <v>0</v>
      </c>
      <c r="BX87">
        <v>21.91</v>
      </c>
      <c r="BY87">
        <v>484.8</v>
      </c>
      <c r="BZ87">
        <v>96.96</v>
      </c>
      <c r="CA87">
        <v>100.33</v>
      </c>
      <c r="CB87">
        <v>0</v>
      </c>
      <c r="CC87">
        <v>0</v>
      </c>
    </row>
    <row r="88" spans="7:81">
      <c r="G88" t="s">
        <v>130</v>
      </c>
      <c r="H88" s="115">
        <v>1270.7099999999996</v>
      </c>
      <c r="I88" s="88">
        <v>356.31</v>
      </c>
      <c r="J88" s="88">
        <v>203.25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32</v>
      </c>
      <c r="X88">
        <v>0</v>
      </c>
      <c r="Y88">
        <v>0</v>
      </c>
      <c r="Z88">
        <v>11.04</v>
      </c>
      <c r="AA88">
        <v>96.96</v>
      </c>
      <c r="AB88">
        <v>10</v>
      </c>
      <c r="AC88">
        <v>26.69</v>
      </c>
      <c r="AD88">
        <v>0.97</v>
      </c>
      <c r="AE88">
        <v>43.63</v>
      </c>
      <c r="AF88">
        <v>0</v>
      </c>
      <c r="AG88">
        <v>17.45</v>
      </c>
      <c r="AH88">
        <v>0</v>
      </c>
      <c r="AI88">
        <v>142.53</v>
      </c>
      <c r="AJ88">
        <v>0</v>
      </c>
      <c r="AK88">
        <v>0</v>
      </c>
      <c r="AL88">
        <v>50.9</v>
      </c>
      <c r="AM88">
        <v>0</v>
      </c>
      <c r="AN88">
        <v>0</v>
      </c>
      <c r="AO88">
        <v>0</v>
      </c>
      <c r="AP88">
        <v>169.68</v>
      </c>
      <c r="AQ88">
        <v>81.45</v>
      </c>
      <c r="AR88">
        <v>43.63</v>
      </c>
      <c r="AS88">
        <v>14.54</v>
      </c>
      <c r="AT88">
        <v>14.54</v>
      </c>
      <c r="AU88">
        <v>22.27</v>
      </c>
      <c r="AV88">
        <v>49.67</v>
      </c>
      <c r="AW88">
        <v>0</v>
      </c>
      <c r="AX88">
        <v>191.6</v>
      </c>
      <c r="AY88">
        <v>91.14</v>
      </c>
      <c r="AZ88">
        <v>0</v>
      </c>
      <c r="BA88">
        <v>0</v>
      </c>
      <c r="BB88">
        <v>0.87</v>
      </c>
      <c r="BC88">
        <v>0.4</v>
      </c>
      <c r="BD88">
        <v>0.51</v>
      </c>
      <c r="BE88">
        <v>0.93</v>
      </c>
      <c r="BF88">
        <v>0.97</v>
      </c>
      <c r="BG88">
        <v>1.02</v>
      </c>
      <c r="BH88">
        <v>0.92</v>
      </c>
      <c r="BI88">
        <v>0.61</v>
      </c>
      <c r="BJ88">
        <v>0.61</v>
      </c>
      <c r="BK88">
        <v>1.36</v>
      </c>
      <c r="BL88">
        <v>0.39</v>
      </c>
      <c r="BM88">
        <v>0.97</v>
      </c>
      <c r="BN88">
        <v>0.39</v>
      </c>
      <c r="BO88">
        <v>0.39</v>
      </c>
      <c r="BP88">
        <v>0.39</v>
      </c>
      <c r="BQ88">
        <v>0.78</v>
      </c>
      <c r="BR88">
        <v>0.48</v>
      </c>
      <c r="BS88">
        <v>2.91</v>
      </c>
      <c r="BT88">
        <v>0.68</v>
      </c>
      <c r="BU88">
        <v>0.57999999999999996</v>
      </c>
      <c r="BV88">
        <v>0.39</v>
      </c>
      <c r="BW88">
        <v>0</v>
      </c>
      <c r="BX88">
        <v>21.91</v>
      </c>
      <c r="BY88">
        <v>484.8</v>
      </c>
      <c r="BZ88">
        <v>96.96</v>
      </c>
      <c r="CA88">
        <v>100.33</v>
      </c>
      <c r="CB88">
        <v>0</v>
      </c>
      <c r="CC88">
        <v>0</v>
      </c>
    </row>
    <row r="89" spans="7:81">
      <c r="G89" t="s">
        <v>131</v>
      </c>
      <c r="H89" s="115">
        <v>1265.8599999999997</v>
      </c>
      <c r="I89" s="88">
        <v>380.55</v>
      </c>
      <c r="J89" s="88">
        <v>203.25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32</v>
      </c>
      <c r="X89">
        <v>0</v>
      </c>
      <c r="Y89">
        <v>0</v>
      </c>
      <c r="Z89">
        <v>11.04</v>
      </c>
      <c r="AA89">
        <v>96.96</v>
      </c>
      <c r="AB89">
        <v>10</v>
      </c>
      <c r="AC89">
        <v>26.69</v>
      </c>
      <c r="AD89">
        <v>0.97</v>
      </c>
      <c r="AE89">
        <v>43.63</v>
      </c>
      <c r="AF89">
        <v>0</v>
      </c>
      <c r="AG89">
        <v>17.45</v>
      </c>
      <c r="AH89">
        <v>0</v>
      </c>
      <c r="AI89">
        <v>142.53</v>
      </c>
      <c r="AJ89">
        <v>0</v>
      </c>
      <c r="AK89">
        <v>0</v>
      </c>
      <c r="AL89">
        <v>50.9</v>
      </c>
      <c r="AM89">
        <v>0</v>
      </c>
      <c r="AN89">
        <v>0</v>
      </c>
      <c r="AO89">
        <v>0</v>
      </c>
      <c r="AP89">
        <v>169.68</v>
      </c>
      <c r="AQ89">
        <v>81.45</v>
      </c>
      <c r="AR89">
        <v>67.87</v>
      </c>
      <c r="AS89">
        <v>14.54</v>
      </c>
      <c r="AT89">
        <v>14.54</v>
      </c>
      <c r="AU89">
        <v>22.27</v>
      </c>
      <c r="AV89">
        <v>49.67</v>
      </c>
      <c r="AW89">
        <v>0</v>
      </c>
      <c r="AX89">
        <v>191.6</v>
      </c>
      <c r="AY89">
        <v>86.29</v>
      </c>
      <c r="AZ89">
        <v>0</v>
      </c>
      <c r="BA89">
        <v>0</v>
      </c>
      <c r="BB89">
        <v>0.87</v>
      </c>
      <c r="BC89">
        <v>0.4</v>
      </c>
      <c r="BD89">
        <v>0.51</v>
      </c>
      <c r="BE89">
        <v>0.93</v>
      </c>
      <c r="BF89">
        <v>0.97</v>
      </c>
      <c r="BG89">
        <v>1.02</v>
      </c>
      <c r="BH89">
        <v>0.92</v>
      </c>
      <c r="BI89">
        <v>0.61</v>
      </c>
      <c r="BJ89">
        <v>0.61</v>
      </c>
      <c r="BK89">
        <v>1.36</v>
      </c>
      <c r="BL89">
        <v>0.39</v>
      </c>
      <c r="BM89">
        <v>0.97</v>
      </c>
      <c r="BN89">
        <v>0.39</v>
      </c>
      <c r="BO89">
        <v>0.39</v>
      </c>
      <c r="BP89">
        <v>0.39</v>
      </c>
      <c r="BQ89">
        <v>0.78</v>
      </c>
      <c r="BR89">
        <v>0.48</v>
      </c>
      <c r="BS89">
        <v>2.91</v>
      </c>
      <c r="BT89">
        <v>0.68</v>
      </c>
      <c r="BU89">
        <v>0.57999999999999996</v>
      </c>
      <c r="BV89">
        <v>0.39</v>
      </c>
      <c r="BW89">
        <v>0</v>
      </c>
      <c r="BX89">
        <v>21.91</v>
      </c>
      <c r="BY89">
        <v>484.8</v>
      </c>
      <c r="BZ89">
        <v>96.96</v>
      </c>
      <c r="CA89">
        <v>100.33</v>
      </c>
      <c r="CB89">
        <v>0</v>
      </c>
      <c r="CC89">
        <v>0</v>
      </c>
    </row>
    <row r="90" spans="7:81">
      <c r="G90" t="s">
        <v>132</v>
      </c>
      <c r="H90" s="115">
        <v>1261.0199999999998</v>
      </c>
      <c r="I90" s="88">
        <v>380.55</v>
      </c>
      <c r="J90" s="88">
        <v>203.25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32</v>
      </c>
      <c r="X90">
        <v>0</v>
      </c>
      <c r="Y90">
        <v>0</v>
      </c>
      <c r="Z90">
        <v>11.04</v>
      </c>
      <c r="AA90">
        <v>96.96</v>
      </c>
      <c r="AB90">
        <v>10</v>
      </c>
      <c r="AC90">
        <v>26.69</v>
      </c>
      <c r="AD90">
        <v>0.97</v>
      </c>
      <c r="AE90">
        <v>43.63</v>
      </c>
      <c r="AF90">
        <v>0</v>
      </c>
      <c r="AG90">
        <v>17.45</v>
      </c>
      <c r="AH90">
        <v>0</v>
      </c>
      <c r="AI90">
        <v>142.53</v>
      </c>
      <c r="AJ90">
        <v>0</v>
      </c>
      <c r="AK90">
        <v>0</v>
      </c>
      <c r="AL90">
        <v>50.9</v>
      </c>
      <c r="AM90">
        <v>0</v>
      </c>
      <c r="AN90">
        <v>0</v>
      </c>
      <c r="AO90">
        <v>0</v>
      </c>
      <c r="AP90">
        <v>169.68</v>
      </c>
      <c r="AQ90">
        <v>81.45</v>
      </c>
      <c r="AR90">
        <v>67.87</v>
      </c>
      <c r="AS90">
        <v>14.54</v>
      </c>
      <c r="AT90">
        <v>14.54</v>
      </c>
      <c r="AU90">
        <v>22.27</v>
      </c>
      <c r="AV90">
        <v>49.67</v>
      </c>
      <c r="AW90">
        <v>0</v>
      </c>
      <c r="AX90">
        <v>191.6</v>
      </c>
      <c r="AY90">
        <v>81.45</v>
      </c>
      <c r="AZ90">
        <v>0</v>
      </c>
      <c r="BA90">
        <v>0</v>
      </c>
      <c r="BB90">
        <v>0.87</v>
      </c>
      <c r="BC90">
        <v>0.4</v>
      </c>
      <c r="BD90">
        <v>0.51</v>
      </c>
      <c r="BE90">
        <v>0.93</v>
      </c>
      <c r="BF90">
        <v>0.97</v>
      </c>
      <c r="BG90">
        <v>1.02</v>
      </c>
      <c r="BH90">
        <v>0.92</v>
      </c>
      <c r="BI90">
        <v>0.61</v>
      </c>
      <c r="BJ90">
        <v>0.61</v>
      </c>
      <c r="BK90">
        <v>1.36</v>
      </c>
      <c r="BL90">
        <v>0.39</v>
      </c>
      <c r="BM90">
        <v>0.97</v>
      </c>
      <c r="BN90">
        <v>0.39</v>
      </c>
      <c r="BO90">
        <v>0.39</v>
      </c>
      <c r="BP90">
        <v>0.39</v>
      </c>
      <c r="BQ90">
        <v>0.78</v>
      </c>
      <c r="BR90">
        <v>0.48</v>
      </c>
      <c r="BS90">
        <v>2.91</v>
      </c>
      <c r="BT90">
        <v>0.68</v>
      </c>
      <c r="BU90">
        <v>0.57999999999999996</v>
      </c>
      <c r="BV90">
        <v>0.39</v>
      </c>
      <c r="BW90">
        <v>0</v>
      </c>
      <c r="BX90">
        <v>21.91</v>
      </c>
      <c r="BY90">
        <v>484.8</v>
      </c>
      <c r="BZ90">
        <v>96.96</v>
      </c>
      <c r="CA90">
        <v>100.33</v>
      </c>
      <c r="CB90">
        <v>0</v>
      </c>
      <c r="CC90">
        <v>0</v>
      </c>
    </row>
    <row r="91" spans="7:81">
      <c r="G91" t="s">
        <v>133</v>
      </c>
      <c r="H91" s="115">
        <v>1436.8899999999996</v>
      </c>
      <c r="I91" s="88">
        <v>428.55</v>
      </c>
      <c r="J91" s="88">
        <v>203.16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32</v>
      </c>
      <c r="X91">
        <v>0</v>
      </c>
      <c r="Y91">
        <v>0</v>
      </c>
      <c r="Z91">
        <v>10.95</v>
      </c>
      <c r="AA91">
        <v>96.96</v>
      </c>
      <c r="AB91">
        <v>7.96</v>
      </c>
      <c r="AC91">
        <v>26.69</v>
      </c>
      <c r="AD91">
        <v>0.97</v>
      </c>
      <c r="AE91">
        <v>43.63</v>
      </c>
      <c r="AF91">
        <v>0</v>
      </c>
      <c r="AG91">
        <v>17.45</v>
      </c>
      <c r="AH91">
        <v>123.62</v>
      </c>
      <c r="AI91">
        <v>142.53</v>
      </c>
      <c r="AJ91">
        <v>93.08</v>
      </c>
      <c r="AK91">
        <v>41.21</v>
      </c>
      <c r="AL91">
        <v>50.9</v>
      </c>
      <c r="AM91">
        <v>31.03</v>
      </c>
      <c r="AN91">
        <v>0</v>
      </c>
      <c r="AO91">
        <v>0</v>
      </c>
      <c r="AP91">
        <v>169.68</v>
      </c>
      <c r="AQ91">
        <v>81.45</v>
      </c>
      <c r="AR91">
        <v>43.63</v>
      </c>
      <c r="AS91">
        <v>14.54</v>
      </c>
      <c r="AT91">
        <v>14.54</v>
      </c>
      <c r="AU91">
        <v>22.27</v>
      </c>
      <c r="AV91">
        <v>49.67</v>
      </c>
      <c r="AW91">
        <v>0</v>
      </c>
      <c r="AX91">
        <v>191.6</v>
      </c>
      <c r="AY91">
        <v>91.14</v>
      </c>
      <c r="AZ91">
        <v>0</v>
      </c>
      <c r="BA91">
        <v>0</v>
      </c>
      <c r="BB91">
        <v>0.87</v>
      </c>
      <c r="BC91">
        <v>0.4</v>
      </c>
      <c r="BD91">
        <v>0.51</v>
      </c>
      <c r="BE91">
        <v>0.93</v>
      </c>
      <c r="BF91">
        <v>0.97</v>
      </c>
      <c r="BG91">
        <v>1.02</v>
      </c>
      <c r="BH91">
        <v>0.92</v>
      </c>
      <c r="BI91">
        <v>0.61</v>
      </c>
      <c r="BJ91">
        <v>0.61</v>
      </c>
      <c r="BK91">
        <v>1.36</v>
      </c>
      <c r="BL91">
        <v>0.39</v>
      </c>
      <c r="BM91">
        <v>0.97</v>
      </c>
      <c r="BN91">
        <v>0.39</v>
      </c>
      <c r="BO91">
        <v>0.39</v>
      </c>
      <c r="BP91">
        <v>0.39</v>
      </c>
      <c r="BQ91">
        <v>0.78</v>
      </c>
      <c r="BR91">
        <v>0.48</v>
      </c>
      <c r="BS91">
        <v>2.91</v>
      </c>
      <c r="BT91">
        <v>0.68</v>
      </c>
      <c r="BU91">
        <v>0.57999999999999996</v>
      </c>
      <c r="BV91">
        <v>0.39</v>
      </c>
      <c r="BW91">
        <v>0</v>
      </c>
      <c r="BX91">
        <v>21.91</v>
      </c>
      <c r="BY91">
        <v>436.32</v>
      </c>
      <c r="BZ91">
        <v>96.96</v>
      </c>
      <c r="CA91">
        <v>100.33</v>
      </c>
      <c r="CB91">
        <v>0</v>
      </c>
      <c r="CC91">
        <v>0</v>
      </c>
    </row>
    <row r="92" spans="7:81">
      <c r="G92" t="s">
        <v>134</v>
      </c>
      <c r="H92" s="115">
        <v>1436.8899999999996</v>
      </c>
      <c r="I92" s="88">
        <v>452.79</v>
      </c>
      <c r="J92" s="88">
        <v>203.16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32</v>
      </c>
      <c r="X92">
        <v>0</v>
      </c>
      <c r="Y92">
        <v>0</v>
      </c>
      <c r="Z92">
        <v>10.95</v>
      </c>
      <c r="AA92">
        <v>96.96</v>
      </c>
      <c r="AB92">
        <v>7.96</v>
      </c>
      <c r="AC92">
        <v>26.69</v>
      </c>
      <c r="AD92">
        <v>0.97</v>
      </c>
      <c r="AE92">
        <v>43.63</v>
      </c>
      <c r="AF92">
        <v>0</v>
      </c>
      <c r="AG92">
        <v>17.45</v>
      </c>
      <c r="AH92">
        <v>123.62</v>
      </c>
      <c r="AI92">
        <v>142.53</v>
      </c>
      <c r="AJ92">
        <v>93.08</v>
      </c>
      <c r="AK92">
        <v>41.21</v>
      </c>
      <c r="AL92">
        <v>50.9</v>
      </c>
      <c r="AM92">
        <v>31.03</v>
      </c>
      <c r="AN92">
        <v>0</v>
      </c>
      <c r="AO92">
        <v>0</v>
      </c>
      <c r="AP92">
        <v>169.68</v>
      </c>
      <c r="AQ92">
        <v>81.45</v>
      </c>
      <c r="AR92">
        <v>67.87</v>
      </c>
      <c r="AS92">
        <v>14.54</v>
      </c>
      <c r="AT92">
        <v>14.54</v>
      </c>
      <c r="AU92">
        <v>22.27</v>
      </c>
      <c r="AV92">
        <v>49.67</v>
      </c>
      <c r="AW92">
        <v>0</v>
      </c>
      <c r="AX92">
        <v>191.6</v>
      </c>
      <c r="AY92">
        <v>91.14</v>
      </c>
      <c r="AZ92">
        <v>0</v>
      </c>
      <c r="BA92">
        <v>0</v>
      </c>
      <c r="BB92">
        <v>0.87</v>
      </c>
      <c r="BC92">
        <v>0.4</v>
      </c>
      <c r="BD92">
        <v>0.51</v>
      </c>
      <c r="BE92">
        <v>0.93</v>
      </c>
      <c r="BF92">
        <v>0.97</v>
      </c>
      <c r="BG92">
        <v>1.02</v>
      </c>
      <c r="BH92">
        <v>0.92</v>
      </c>
      <c r="BI92">
        <v>0.61</v>
      </c>
      <c r="BJ92">
        <v>0.61</v>
      </c>
      <c r="BK92">
        <v>1.36</v>
      </c>
      <c r="BL92">
        <v>0.39</v>
      </c>
      <c r="BM92">
        <v>0.97</v>
      </c>
      <c r="BN92">
        <v>0.39</v>
      </c>
      <c r="BO92">
        <v>0.39</v>
      </c>
      <c r="BP92">
        <v>0.39</v>
      </c>
      <c r="BQ92">
        <v>0.78</v>
      </c>
      <c r="BR92">
        <v>0.48</v>
      </c>
      <c r="BS92">
        <v>2.91</v>
      </c>
      <c r="BT92">
        <v>0.68</v>
      </c>
      <c r="BU92">
        <v>0.57999999999999996</v>
      </c>
      <c r="BV92">
        <v>0.39</v>
      </c>
      <c r="BW92">
        <v>0</v>
      </c>
      <c r="BX92">
        <v>21.91</v>
      </c>
      <c r="BY92">
        <v>436.32</v>
      </c>
      <c r="BZ92">
        <v>96.96</v>
      </c>
      <c r="CA92">
        <v>100.33</v>
      </c>
      <c r="CB92">
        <v>0</v>
      </c>
      <c r="CC92">
        <v>0</v>
      </c>
    </row>
    <row r="93" spans="7:81">
      <c r="G93" t="s">
        <v>135</v>
      </c>
      <c r="H93" s="115">
        <v>1436.8899999999996</v>
      </c>
      <c r="I93" s="88">
        <v>452.79</v>
      </c>
      <c r="J93" s="88">
        <v>203.16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32</v>
      </c>
      <c r="X93">
        <v>0</v>
      </c>
      <c r="Y93">
        <v>0</v>
      </c>
      <c r="Z93">
        <v>10.95</v>
      </c>
      <c r="AA93">
        <v>96.96</v>
      </c>
      <c r="AB93">
        <v>7.96</v>
      </c>
      <c r="AC93">
        <v>26.69</v>
      </c>
      <c r="AD93">
        <v>0.97</v>
      </c>
      <c r="AE93">
        <v>43.63</v>
      </c>
      <c r="AF93">
        <v>0</v>
      </c>
      <c r="AG93">
        <v>17.45</v>
      </c>
      <c r="AH93">
        <v>123.62</v>
      </c>
      <c r="AI93">
        <v>142.53</v>
      </c>
      <c r="AJ93">
        <v>93.08</v>
      </c>
      <c r="AK93">
        <v>41.21</v>
      </c>
      <c r="AL93">
        <v>50.9</v>
      </c>
      <c r="AM93">
        <v>31.03</v>
      </c>
      <c r="AN93">
        <v>0</v>
      </c>
      <c r="AO93">
        <v>0</v>
      </c>
      <c r="AP93">
        <v>169.68</v>
      </c>
      <c r="AQ93">
        <v>81.45</v>
      </c>
      <c r="AR93">
        <v>67.87</v>
      </c>
      <c r="AS93">
        <v>14.54</v>
      </c>
      <c r="AT93">
        <v>14.54</v>
      </c>
      <c r="AU93">
        <v>22.27</v>
      </c>
      <c r="AV93">
        <v>49.67</v>
      </c>
      <c r="AW93">
        <v>0</v>
      </c>
      <c r="AX93">
        <v>191.6</v>
      </c>
      <c r="AY93">
        <v>91.14</v>
      </c>
      <c r="AZ93">
        <v>0</v>
      </c>
      <c r="BA93">
        <v>0</v>
      </c>
      <c r="BB93">
        <v>0.87</v>
      </c>
      <c r="BC93">
        <v>0.4</v>
      </c>
      <c r="BD93">
        <v>0.51</v>
      </c>
      <c r="BE93">
        <v>0.93</v>
      </c>
      <c r="BF93">
        <v>0.97</v>
      </c>
      <c r="BG93">
        <v>1.02</v>
      </c>
      <c r="BH93">
        <v>0.92</v>
      </c>
      <c r="BI93">
        <v>0.61</v>
      </c>
      <c r="BJ93">
        <v>0.61</v>
      </c>
      <c r="BK93">
        <v>1.36</v>
      </c>
      <c r="BL93">
        <v>0.39</v>
      </c>
      <c r="BM93">
        <v>0.97</v>
      </c>
      <c r="BN93">
        <v>0.39</v>
      </c>
      <c r="BO93">
        <v>0.39</v>
      </c>
      <c r="BP93">
        <v>0.39</v>
      </c>
      <c r="BQ93">
        <v>0.78</v>
      </c>
      <c r="BR93">
        <v>0.48</v>
      </c>
      <c r="BS93">
        <v>2.91</v>
      </c>
      <c r="BT93">
        <v>0.68</v>
      </c>
      <c r="BU93">
        <v>0.57999999999999996</v>
      </c>
      <c r="BV93">
        <v>0.39</v>
      </c>
      <c r="BW93">
        <v>0</v>
      </c>
      <c r="BX93">
        <v>21.91</v>
      </c>
      <c r="BY93">
        <v>436.32</v>
      </c>
      <c r="BZ93">
        <v>96.96</v>
      </c>
      <c r="CA93">
        <v>100.33</v>
      </c>
      <c r="CB93">
        <v>0</v>
      </c>
      <c r="CC93">
        <v>0</v>
      </c>
    </row>
    <row r="94" spans="7:81">
      <c r="G94" t="s">
        <v>136</v>
      </c>
      <c r="H94" s="115">
        <v>1436.8899999999996</v>
      </c>
      <c r="I94" s="88">
        <v>452.79</v>
      </c>
      <c r="J94" s="88">
        <v>203.16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32</v>
      </c>
      <c r="X94">
        <v>0</v>
      </c>
      <c r="Y94">
        <v>0</v>
      </c>
      <c r="Z94">
        <v>10.95</v>
      </c>
      <c r="AA94">
        <v>96.96</v>
      </c>
      <c r="AB94">
        <v>7.96</v>
      </c>
      <c r="AC94">
        <v>26.69</v>
      </c>
      <c r="AD94">
        <v>0.97</v>
      </c>
      <c r="AE94">
        <v>43.63</v>
      </c>
      <c r="AF94">
        <v>0</v>
      </c>
      <c r="AG94">
        <v>17.45</v>
      </c>
      <c r="AH94">
        <v>123.62</v>
      </c>
      <c r="AI94">
        <v>142.53</v>
      </c>
      <c r="AJ94">
        <v>93.08</v>
      </c>
      <c r="AK94">
        <v>41.21</v>
      </c>
      <c r="AL94">
        <v>50.9</v>
      </c>
      <c r="AM94">
        <v>31.03</v>
      </c>
      <c r="AN94">
        <v>0</v>
      </c>
      <c r="AO94">
        <v>0</v>
      </c>
      <c r="AP94">
        <v>169.68</v>
      </c>
      <c r="AQ94">
        <v>81.45</v>
      </c>
      <c r="AR94">
        <v>67.87</v>
      </c>
      <c r="AS94">
        <v>14.54</v>
      </c>
      <c r="AT94">
        <v>14.54</v>
      </c>
      <c r="AU94">
        <v>22.27</v>
      </c>
      <c r="AV94">
        <v>49.67</v>
      </c>
      <c r="AW94">
        <v>0</v>
      </c>
      <c r="AX94">
        <v>191.6</v>
      </c>
      <c r="AY94">
        <v>91.14</v>
      </c>
      <c r="AZ94">
        <v>0</v>
      </c>
      <c r="BA94">
        <v>0</v>
      </c>
      <c r="BB94">
        <v>0.87</v>
      </c>
      <c r="BC94">
        <v>0.4</v>
      </c>
      <c r="BD94">
        <v>0.51</v>
      </c>
      <c r="BE94">
        <v>0.93</v>
      </c>
      <c r="BF94">
        <v>0.97</v>
      </c>
      <c r="BG94">
        <v>1.02</v>
      </c>
      <c r="BH94">
        <v>0.92</v>
      </c>
      <c r="BI94">
        <v>0.61</v>
      </c>
      <c r="BJ94">
        <v>0.61</v>
      </c>
      <c r="BK94">
        <v>1.36</v>
      </c>
      <c r="BL94">
        <v>0.39</v>
      </c>
      <c r="BM94">
        <v>0.97</v>
      </c>
      <c r="BN94">
        <v>0.39</v>
      </c>
      <c r="BO94">
        <v>0.39</v>
      </c>
      <c r="BP94">
        <v>0.39</v>
      </c>
      <c r="BQ94">
        <v>0.78</v>
      </c>
      <c r="BR94">
        <v>0.48</v>
      </c>
      <c r="BS94">
        <v>2.91</v>
      </c>
      <c r="BT94">
        <v>0.68</v>
      </c>
      <c r="BU94">
        <v>0.57999999999999996</v>
      </c>
      <c r="BV94">
        <v>0.39</v>
      </c>
      <c r="BW94">
        <v>0</v>
      </c>
      <c r="BX94">
        <v>21.91</v>
      </c>
      <c r="BY94">
        <v>436.32</v>
      </c>
      <c r="BZ94">
        <v>96.96</v>
      </c>
      <c r="CA94">
        <v>100.33</v>
      </c>
      <c r="CB94">
        <v>0</v>
      </c>
      <c r="CC94">
        <v>0</v>
      </c>
    </row>
    <row r="95" spans="7:81">
      <c r="G95" t="s">
        <v>137</v>
      </c>
      <c r="H95" s="115">
        <v>1436.8899999999996</v>
      </c>
      <c r="I95" s="88">
        <v>435.3</v>
      </c>
      <c r="J95" s="88">
        <v>203.16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32</v>
      </c>
      <c r="X95">
        <v>0</v>
      </c>
      <c r="Y95">
        <v>0</v>
      </c>
      <c r="Z95">
        <v>10.95</v>
      </c>
      <c r="AA95">
        <v>96.96</v>
      </c>
      <c r="AB95">
        <v>7.96</v>
      </c>
      <c r="AC95">
        <v>26.69</v>
      </c>
      <c r="AD95">
        <v>0.97</v>
      </c>
      <c r="AE95">
        <v>43.63</v>
      </c>
      <c r="AF95">
        <v>0</v>
      </c>
      <c r="AG95">
        <v>17.45</v>
      </c>
      <c r="AH95">
        <v>123.62</v>
      </c>
      <c r="AI95">
        <v>142.53</v>
      </c>
      <c r="AJ95">
        <v>93.08</v>
      </c>
      <c r="AK95">
        <v>41.21</v>
      </c>
      <c r="AL95">
        <v>50.9</v>
      </c>
      <c r="AM95">
        <v>31.03</v>
      </c>
      <c r="AN95">
        <v>0</v>
      </c>
      <c r="AO95">
        <v>0</v>
      </c>
      <c r="AP95">
        <v>169.68</v>
      </c>
      <c r="AQ95">
        <v>81.45</v>
      </c>
      <c r="AR95">
        <v>67.87</v>
      </c>
      <c r="AS95">
        <v>14.54</v>
      </c>
      <c r="AT95">
        <v>14.54</v>
      </c>
      <c r="AU95">
        <v>22.27</v>
      </c>
      <c r="AV95">
        <v>49.67</v>
      </c>
      <c r="AW95">
        <v>0</v>
      </c>
      <c r="AX95">
        <v>191.6</v>
      </c>
      <c r="AY95">
        <v>91.14</v>
      </c>
      <c r="AZ95">
        <v>0</v>
      </c>
      <c r="BA95">
        <v>0</v>
      </c>
      <c r="BB95">
        <v>0.87</v>
      </c>
      <c r="BC95">
        <v>0.4</v>
      </c>
      <c r="BD95">
        <v>0.51</v>
      </c>
      <c r="BE95">
        <v>0.93</v>
      </c>
      <c r="BF95">
        <v>0.93</v>
      </c>
      <c r="BG95">
        <v>1.02</v>
      </c>
      <c r="BH95">
        <v>0.92</v>
      </c>
      <c r="BI95">
        <v>0.61</v>
      </c>
      <c r="BJ95">
        <v>0.61</v>
      </c>
      <c r="BK95">
        <v>1.36</v>
      </c>
      <c r="BL95">
        <v>0.39</v>
      </c>
      <c r="BM95">
        <v>0.97</v>
      </c>
      <c r="BN95">
        <v>0.39</v>
      </c>
      <c r="BO95">
        <v>0.39</v>
      </c>
      <c r="BP95">
        <v>0.39</v>
      </c>
      <c r="BQ95">
        <v>0.78</v>
      </c>
      <c r="BR95">
        <v>0.48</v>
      </c>
      <c r="BS95">
        <v>2.91</v>
      </c>
      <c r="BT95">
        <v>0.68</v>
      </c>
      <c r="BU95">
        <v>0.57999999999999996</v>
      </c>
      <c r="BV95">
        <v>0.39</v>
      </c>
      <c r="BW95">
        <v>0</v>
      </c>
      <c r="BX95">
        <v>21.91</v>
      </c>
      <c r="BY95">
        <v>436.32</v>
      </c>
      <c r="BZ95">
        <v>79.510000000000005</v>
      </c>
      <c r="CA95">
        <v>100.33</v>
      </c>
      <c r="CB95">
        <v>0</v>
      </c>
      <c r="CC95">
        <v>0</v>
      </c>
    </row>
    <row r="96" spans="7:81">
      <c r="G96" t="s">
        <v>138</v>
      </c>
      <c r="H96" s="115">
        <v>1436.8899999999996</v>
      </c>
      <c r="I96" s="88">
        <v>435.3</v>
      </c>
      <c r="J96" s="88">
        <v>203.16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32</v>
      </c>
      <c r="X96">
        <v>0</v>
      </c>
      <c r="Y96">
        <v>0</v>
      </c>
      <c r="Z96">
        <v>10.95</v>
      </c>
      <c r="AA96">
        <v>96.96</v>
      </c>
      <c r="AB96">
        <v>7.96</v>
      </c>
      <c r="AC96">
        <v>26.69</v>
      </c>
      <c r="AD96">
        <v>0.97</v>
      </c>
      <c r="AE96">
        <v>43.63</v>
      </c>
      <c r="AF96">
        <v>0</v>
      </c>
      <c r="AG96">
        <v>17.45</v>
      </c>
      <c r="AH96">
        <v>123.62</v>
      </c>
      <c r="AI96">
        <v>142.53</v>
      </c>
      <c r="AJ96">
        <v>93.08</v>
      </c>
      <c r="AK96">
        <v>41.21</v>
      </c>
      <c r="AL96">
        <v>50.9</v>
      </c>
      <c r="AM96">
        <v>31.03</v>
      </c>
      <c r="AN96">
        <v>0</v>
      </c>
      <c r="AO96">
        <v>0</v>
      </c>
      <c r="AP96">
        <v>169.68</v>
      </c>
      <c r="AQ96">
        <v>81.45</v>
      </c>
      <c r="AR96">
        <v>67.87</v>
      </c>
      <c r="AS96">
        <v>14.54</v>
      </c>
      <c r="AT96">
        <v>14.54</v>
      </c>
      <c r="AU96">
        <v>22.27</v>
      </c>
      <c r="AV96">
        <v>49.67</v>
      </c>
      <c r="AW96">
        <v>0</v>
      </c>
      <c r="AX96">
        <v>191.6</v>
      </c>
      <c r="AY96">
        <v>91.14</v>
      </c>
      <c r="AZ96">
        <v>0</v>
      </c>
      <c r="BA96">
        <v>0</v>
      </c>
      <c r="BB96">
        <v>0.87</v>
      </c>
      <c r="BC96">
        <v>0.4</v>
      </c>
      <c r="BD96">
        <v>0.51</v>
      </c>
      <c r="BE96">
        <v>0.93</v>
      </c>
      <c r="BF96">
        <v>0.93</v>
      </c>
      <c r="BG96">
        <v>1.02</v>
      </c>
      <c r="BH96">
        <v>0.92</v>
      </c>
      <c r="BI96">
        <v>0.61</v>
      </c>
      <c r="BJ96">
        <v>0.61</v>
      </c>
      <c r="BK96">
        <v>1.36</v>
      </c>
      <c r="BL96">
        <v>0.39</v>
      </c>
      <c r="BM96">
        <v>0.97</v>
      </c>
      <c r="BN96">
        <v>0.39</v>
      </c>
      <c r="BO96">
        <v>0.39</v>
      </c>
      <c r="BP96">
        <v>0.39</v>
      </c>
      <c r="BQ96">
        <v>0.78</v>
      </c>
      <c r="BR96">
        <v>0.48</v>
      </c>
      <c r="BS96">
        <v>2.91</v>
      </c>
      <c r="BT96">
        <v>0.68</v>
      </c>
      <c r="BU96">
        <v>0.57999999999999996</v>
      </c>
      <c r="BV96">
        <v>0.39</v>
      </c>
      <c r="BW96">
        <v>0</v>
      </c>
      <c r="BX96">
        <v>21.91</v>
      </c>
      <c r="BY96">
        <v>436.32</v>
      </c>
      <c r="BZ96">
        <v>79.510000000000005</v>
      </c>
      <c r="CA96">
        <v>100.33</v>
      </c>
      <c r="CB96">
        <v>0</v>
      </c>
      <c r="CC96">
        <v>0</v>
      </c>
    </row>
    <row r="97" spans="1:133">
      <c r="G97" t="s">
        <v>139</v>
      </c>
      <c r="H97" s="115">
        <v>1436.8899999999996</v>
      </c>
      <c r="I97" s="88">
        <v>435.3</v>
      </c>
      <c r="J97" s="88">
        <v>203.16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32</v>
      </c>
      <c r="X97">
        <v>0</v>
      </c>
      <c r="Y97">
        <v>0</v>
      </c>
      <c r="Z97">
        <v>10.95</v>
      </c>
      <c r="AA97">
        <v>96.96</v>
      </c>
      <c r="AB97">
        <v>7.96</v>
      </c>
      <c r="AC97">
        <v>26.69</v>
      </c>
      <c r="AD97">
        <v>0.97</v>
      </c>
      <c r="AE97">
        <v>43.63</v>
      </c>
      <c r="AF97">
        <v>0</v>
      </c>
      <c r="AG97">
        <v>17.45</v>
      </c>
      <c r="AH97">
        <v>123.62</v>
      </c>
      <c r="AI97">
        <v>142.53</v>
      </c>
      <c r="AJ97">
        <v>93.08</v>
      </c>
      <c r="AK97">
        <v>41.21</v>
      </c>
      <c r="AL97">
        <v>50.9</v>
      </c>
      <c r="AM97">
        <v>31.03</v>
      </c>
      <c r="AN97">
        <v>0</v>
      </c>
      <c r="AO97">
        <v>0</v>
      </c>
      <c r="AP97">
        <v>169.68</v>
      </c>
      <c r="AQ97">
        <v>81.45</v>
      </c>
      <c r="AR97">
        <v>67.87</v>
      </c>
      <c r="AS97">
        <v>14.54</v>
      </c>
      <c r="AT97">
        <v>14.54</v>
      </c>
      <c r="AU97">
        <v>22.27</v>
      </c>
      <c r="AV97">
        <v>49.67</v>
      </c>
      <c r="AW97">
        <v>0</v>
      </c>
      <c r="AX97">
        <v>191.6</v>
      </c>
      <c r="AY97">
        <v>91.14</v>
      </c>
      <c r="AZ97">
        <v>0</v>
      </c>
      <c r="BA97">
        <v>0</v>
      </c>
      <c r="BB97">
        <v>0.87</v>
      </c>
      <c r="BC97">
        <v>0.4</v>
      </c>
      <c r="BD97">
        <v>0.51</v>
      </c>
      <c r="BE97">
        <v>0.93</v>
      </c>
      <c r="BF97">
        <v>0.93</v>
      </c>
      <c r="BG97">
        <v>1.02</v>
      </c>
      <c r="BH97">
        <v>0.92</v>
      </c>
      <c r="BI97">
        <v>0.61</v>
      </c>
      <c r="BJ97">
        <v>0.61</v>
      </c>
      <c r="BK97">
        <v>1.36</v>
      </c>
      <c r="BL97">
        <v>0.39</v>
      </c>
      <c r="BM97">
        <v>0.97</v>
      </c>
      <c r="BN97">
        <v>0.39</v>
      </c>
      <c r="BO97">
        <v>0.39</v>
      </c>
      <c r="BP97">
        <v>0.39</v>
      </c>
      <c r="BQ97">
        <v>0.78</v>
      </c>
      <c r="BR97">
        <v>0.48</v>
      </c>
      <c r="BS97">
        <v>2.91</v>
      </c>
      <c r="BT97">
        <v>0.68</v>
      </c>
      <c r="BU97">
        <v>0.57999999999999996</v>
      </c>
      <c r="BV97">
        <v>0.39</v>
      </c>
      <c r="BW97">
        <v>0</v>
      </c>
      <c r="BX97">
        <v>21.91</v>
      </c>
      <c r="BY97">
        <v>436.32</v>
      </c>
      <c r="BZ97">
        <v>79.510000000000005</v>
      </c>
      <c r="CA97">
        <v>100.33</v>
      </c>
      <c r="CB97">
        <v>0</v>
      </c>
      <c r="CC97">
        <v>0</v>
      </c>
    </row>
    <row r="98" spans="1:133">
      <c r="G98" t="s">
        <v>140</v>
      </c>
      <c r="H98" s="115">
        <v>1436.8899999999996</v>
      </c>
      <c r="I98" s="88">
        <v>435.3</v>
      </c>
      <c r="J98" s="88">
        <v>203.16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32</v>
      </c>
      <c r="X98">
        <v>0</v>
      </c>
      <c r="Y98">
        <v>0</v>
      </c>
      <c r="Z98">
        <v>10.95</v>
      </c>
      <c r="AA98">
        <v>96.96</v>
      </c>
      <c r="AB98">
        <v>7.96</v>
      </c>
      <c r="AC98">
        <v>26.69</v>
      </c>
      <c r="AD98">
        <v>0.97</v>
      </c>
      <c r="AE98">
        <v>43.63</v>
      </c>
      <c r="AF98">
        <v>0</v>
      </c>
      <c r="AG98">
        <v>17.45</v>
      </c>
      <c r="AH98">
        <v>123.62</v>
      </c>
      <c r="AI98">
        <v>142.53</v>
      </c>
      <c r="AJ98">
        <v>93.08</v>
      </c>
      <c r="AK98">
        <v>41.21</v>
      </c>
      <c r="AL98">
        <v>50.9</v>
      </c>
      <c r="AM98">
        <v>31.03</v>
      </c>
      <c r="AN98">
        <v>0</v>
      </c>
      <c r="AO98">
        <v>0</v>
      </c>
      <c r="AP98">
        <v>169.68</v>
      </c>
      <c r="AQ98">
        <v>81.45</v>
      </c>
      <c r="AR98">
        <v>67.87</v>
      </c>
      <c r="AS98">
        <v>14.54</v>
      </c>
      <c r="AT98">
        <v>14.54</v>
      </c>
      <c r="AU98">
        <v>22.27</v>
      </c>
      <c r="AV98">
        <v>49.67</v>
      </c>
      <c r="AW98">
        <v>0</v>
      </c>
      <c r="AX98">
        <v>191.6</v>
      </c>
      <c r="AY98">
        <v>91.14</v>
      </c>
      <c r="AZ98">
        <v>0</v>
      </c>
      <c r="BA98">
        <v>0</v>
      </c>
      <c r="BB98">
        <v>0.87</v>
      </c>
      <c r="BC98">
        <v>0.4</v>
      </c>
      <c r="BD98">
        <v>0.51</v>
      </c>
      <c r="BE98">
        <v>0.93</v>
      </c>
      <c r="BF98">
        <v>0.93</v>
      </c>
      <c r="BG98">
        <v>1.02</v>
      </c>
      <c r="BH98">
        <v>0.92</v>
      </c>
      <c r="BI98">
        <v>0.61</v>
      </c>
      <c r="BJ98">
        <v>0.61</v>
      </c>
      <c r="BK98">
        <v>1.36</v>
      </c>
      <c r="BL98">
        <v>0.39</v>
      </c>
      <c r="BM98">
        <v>0.97</v>
      </c>
      <c r="BN98">
        <v>0.39</v>
      </c>
      <c r="BO98">
        <v>0.39</v>
      </c>
      <c r="BP98">
        <v>0.39</v>
      </c>
      <c r="BQ98">
        <v>0.78</v>
      </c>
      <c r="BR98">
        <v>0.48</v>
      </c>
      <c r="BS98">
        <v>2.91</v>
      </c>
      <c r="BT98">
        <v>0.68</v>
      </c>
      <c r="BU98">
        <v>0.57999999999999996</v>
      </c>
      <c r="BV98">
        <v>0.39</v>
      </c>
      <c r="BW98">
        <v>0</v>
      </c>
      <c r="BX98">
        <v>21.91</v>
      </c>
      <c r="BY98">
        <v>436.32</v>
      </c>
      <c r="BZ98">
        <v>79.510000000000005</v>
      </c>
      <c r="CA98">
        <v>100.33</v>
      </c>
      <c r="CB98">
        <v>0</v>
      </c>
      <c r="C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20.953480000000003</v>
      </c>
      <c r="I99" s="111">
        <f t="shared" ref="I99:BU99" si="1">SUM(I3:I98)/4000</f>
        <v>7.3251999999999988</v>
      </c>
      <c r="J99" s="111">
        <f t="shared" si="1"/>
        <v>4.8718200000000005</v>
      </c>
      <c r="K99" s="111">
        <f t="shared" si="1"/>
        <v>0.27051000000000019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0.76800000000000002</v>
      </c>
      <c r="X99">
        <f t="shared" si="1"/>
        <v>0.53819999999999979</v>
      </c>
      <c r="Y99">
        <f t="shared" si="1"/>
        <v>0.26181000000000004</v>
      </c>
      <c r="Z99">
        <f t="shared" si="1"/>
        <v>0.25878000000000007</v>
      </c>
      <c r="AA99">
        <f t="shared" si="1"/>
        <v>2.327039999999998</v>
      </c>
      <c r="AB99">
        <f t="shared" si="1"/>
        <v>0.19203999999999991</v>
      </c>
      <c r="AC99">
        <f t="shared" si="1"/>
        <v>0.64056000000000102</v>
      </c>
      <c r="AD99">
        <f t="shared" si="1"/>
        <v>2.3279999999999981E-2</v>
      </c>
      <c r="AE99">
        <f t="shared" si="1"/>
        <v>1.0471200000000018</v>
      </c>
      <c r="AF99">
        <f t="shared" si="1"/>
        <v>0.49452999999999941</v>
      </c>
      <c r="AG99">
        <f t="shared" si="1"/>
        <v>0.41880000000000067</v>
      </c>
      <c r="AH99">
        <f t="shared" si="1"/>
        <v>0.9889599999999994</v>
      </c>
      <c r="AI99">
        <f t="shared" si="1"/>
        <v>3.4207200000000051</v>
      </c>
      <c r="AJ99">
        <f t="shared" si="1"/>
        <v>0.74463999999999975</v>
      </c>
      <c r="AK99">
        <f t="shared" si="1"/>
        <v>0.32968000000000014</v>
      </c>
      <c r="AL99">
        <f t="shared" si="1"/>
        <v>1.2216</v>
      </c>
      <c r="AM99">
        <f t="shared" si="1"/>
        <v>0.24823999999999985</v>
      </c>
      <c r="AN99">
        <f t="shared" si="1"/>
        <v>0.17450999999999992</v>
      </c>
      <c r="AO99">
        <f t="shared" si="1"/>
        <v>7.490999999999999E-2</v>
      </c>
      <c r="AP99">
        <f t="shared" si="1"/>
        <v>0.50904000000000016</v>
      </c>
      <c r="AQ99">
        <f t="shared" si="1"/>
        <v>1.954799999999997</v>
      </c>
      <c r="AR99">
        <f t="shared" si="1"/>
        <v>0.47994249999999977</v>
      </c>
      <c r="AS99">
        <f t="shared" si="1"/>
        <v>0.34895999999999955</v>
      </c>
      <c r="AT99">
        <f t="shared" si="1"/>
        <v>0.13086000000000006</v>
      </c>
      <c r="AU99">
        <f t="shared" si="1"/>
        <v>0.53447999999999962</v>
      </c>
      <c r="AV99">
        <f t="shared" si="1"/>
        <v>0.87978000000000101</v>
      </c>
      <c r="AW99">
        <f t="shared" si="1"/>
        <v>0.26468999999999998</v>
      </c>
      <c r="AX99">
        <f t="shared" si="1"/>
        <v>4.5984000000000016</v>
      </c>
      <c r="AY99">
        <f t="shared" si="1"/>
        <v>0.55825000000000014</v>
      </c>
      <c r="AZ99">
        <f t="shared" si="1"/>
        <v>7.2720000000000007E-2</v>
      </c>
      <c r="BA99">
        <f t="shared" si="1"/>
        <v>7.490999999999999E-2</v>
      </c>
      <c r="BB99">
        <f t="shared" si="1"/>
        <v>2.1120000000000048E-2</v>
      </c>
      <c r="BC99">
        <f t="shared" si="1"/>
        <v>9.5999999999999818E-3</v>
      </c>
      <c r="BD99">
        <f t="shared" si="1"/>
        <v>1.2239999999999996E-2</v>
      </c>
      <c r="BE99">
        <f t="shared" si="1"/>
        <v>2.2320000000000041E-2</v>
      </c>
      <c r="BF99">
        <f t="shared" si="1"/>
        <v>2.2959999999999991E-2</v>
      </c>
      <c r="BG99">
        <f t="shared" si="1"/>
        <v>2.4479999999999991E-2</v>
      </c>
      <c r="BH99">
        <f t="shared" si="1"/>
        <v>2.2210000000000008E-2</v>
      </c>
      <c r="BI99">
        <f t="shared" si="1"/>
        <v>1.463999999999999E-2</v>
      </c>
      <c r="BJ99">
        <f t="shared" si="1"/>
        <v>1.4099999999999989E-2</v>
      </c>
      <c r="BK99">
        <f t="shared" si="1"/>
        <v>3.2639999999999995E-2</v>
      </c>
      <c r="BL99">
        <f t="shared" si="1"/>
        <v>9.3600000000000107E-3</v>
      </c>
      <c r="BM99">
        <f t="shared" si="1"/>
        <v>2.3279999999999981E-2</v>
      </c>
      <c r="BN99">
        <f t="shared" si="1"/>
        <v>9.3600000000000107E-3</v>
      </c>
      <c r="BO99">
        <f t="shared" si="1"/>
        <v>9.3600000000000107E-3</v>
      </c>
      <c r="BP99">
        <f t="shared" si="1"/>
        <v>9.3600000000000107E-3</v>
      </c>
      <c r="BQ99">
        <f t="shared" si="1"/>
        <v>1.8720000000000021E-2</v>
      </c>
      <c r="BR99">
        <f t="shared" si="1"/>
        <v>1.1519999999999983E-2</v>
      </c>
      <c r="BS99">
        <f t="shared" si="1"/>
        <v>6.9839999999999985E-2</v>
      </c>
      <c r="BT99">
        <f t="shared" si="1"/>
        <v>1.6319999999999998E-2</v>
      </c>
      <c r="BU99">
        <f t="shared" si="1"/>
        <v>1.3919999999999972E-2</v>
      </c>
      <c r="BV99">
        <f t="shared" ref="BV99:EC99" si="2">SUM(BV3:BV98)/4000</f>
        <v>9.3600000000000107E-3</v>
      </c>
      <c r="BW99">
        <f t="shared" si="2"/>
        <v>7.490999999999999E-2</v>
      </c>
      <c r="BX99">
        <f t="shared" si="2"/>
        <v>0.35979000000000039</v>
      </c>
      <c r="BY99">
        <f t="shared" si="2"/>
        <v>4.0238399999999981</v>
      </c>
      <c r="BZ99">
        <f t="shared" si="2"/>
        <v>0.4964400000000001</v>
      </c>
      <c r="CA99">
        <f t="shared" si="2"/>
        <v>2.4079199999999985</v>
      </c>
      <c r="CB99">
        <f t="shared" si="2"/>
        <v>0.75681999999999983</v>
      </c>
      <c r="CC99">
        <f t="shared" si="2"/>
        <v>0.32432750000000005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2022-09-30T07:51:57Z</dcterms:modified>
</cp:coreProperties>
</file>